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Ha Nam" sheetId="1" r:id="rId1"/>
  </sheets>
  <calcPr calcId="14562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57" i="1"/>
  <c r="I57" i="1"/>
  <c r="H57" i="1"/>
  <c r="G57" i="1"/>
  <c r="F57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<sst xmlns="http://schemas.openxmlformats.org/spreadsheetml/2006/main" count="251" uniqueCount="155">
  <si>
    <t>HỆ THỐNG CHỈ TIÊU KINH TẾ - XÃ HỘI CHỦ YẾU 2019-2024</t>
  </si>
  <si>
    <t xml:space="preserve">TỈNH HÀ NAM 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</si>
  <si>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</si>
  <si>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</si>
  <si>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</si>
  <si>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</si>
  <si>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</si>
  <si>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</si>
  <si>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</si>
  <si>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</si>
  <si>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</si>
  <si>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</si>
  <si>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</si>
  <si>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</si>
  <si>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</si>
  <si>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</si>
  <si>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</si>
  <si>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</si>
  <si>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</si>
  <si>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</si>
  <si>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</si>
  <si>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</si>
  <si>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</si>
  <si>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</si>
  <si>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</si>
  <si>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</si>
  <si>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</si>
  <si>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</si>
  <si>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</si>
  <si>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</si>
  <si>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</si>
  <si>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</si>
  <si>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</si>
  <si>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</si>
  <si>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</si>
  <si>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</si>
  <si>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</si>
  <si>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</si>
  <si>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</si>
  <si>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</si>
  <si>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</si>
  <si>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</si>
  <si>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</si>
  <si>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</si>
  <si>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</si>
  <si>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</si>
  <si>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</si>
  <si>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</si>
  <si>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</si>
  <si>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</si>
  <si>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</si>
  <si>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</si>
  <si>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</si>
  <si>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</si>
  <si>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</si>
  <si>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</si>
  <si>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</si>
  <si>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</si>
  <si>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</si>
  <si>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</si>
  <si>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</si>
  <si>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</si>
  <si>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</si>
  <si>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</si>
  <si>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</si>
  <si>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</si>
  <si>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</si>
  <si>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</si>
  <si>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</si>
  <si>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</si>
  <si>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</si>
  <si>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</si>
  <si>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</si>
  <si>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</si>
  <si>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</si>
  <si>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</si>
  <si>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</si>
  <si>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</si>
  <si>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</si>
  <si>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</si>
  <si>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</si>
  <si>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</si>
  <si>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</si>
  <si>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</si>
  <si>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</si>
  <si>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</si>
  <si>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</si>
  <si>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</si>
  <si>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</si>
  <si>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1000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</si>
  <si>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</si>
  <si>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</si>
  <si>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</si>
  <si>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</si>
  <si>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</si>
  <si>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</si>
  <si>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</si>
  <si>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</si>
  <si>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</si>
  <si>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</si>
  <si>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</si>
  <si>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</si>
  <si>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>Thịt lợn hơi</t>
  </si>
  <si>
    <t xml:space="preserve">Thịt gia cầm hơi xuất chuồng 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</si>
  <si>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</si>
  <si>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</si>
  <si>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</si>
  <si>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</si>
  <si>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</si>
  <si>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</si>
  <si>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</si>
  <si>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Đá các loại </t>
  </si>
  <si>
    <t>Nghìn m3</t>
  </si>
  <si>
    <t>Bỏ đơn vị tính gắn với tên sản phẩm</t>
  </si>
  <si>
    <t>Đá dăm</t>
  </si>
  <si>
    <t xml:space="preserve">Bánh kẹo các loại </t>
  </si>
  <si>
    <t xml:space="preserve">Thức ăn gia súc </t>
  </si>
  <si>
    <t>Miến, bún, bánh (</t>
  </si>
  <si>
    <t xml:space="preserve">Rượu trắng </t>
  </si>
  <si>
    <t>Nghìn lít</t>
  </si>
  <si>
    <t xml:space="preserve">Bia các loại </t>
  </si>
  <si>
    <t xml:space="preserve">Sợi các loại </t>
  </si>
  <si>
    <t xml:space="preserve">Vải các loại </t>
  </si>
  <si>
    <r>
      <t>Nghìn m</t>
    </r>
    <r>
      <rPr>
        <vertAlign val="superscript"/>
        <sz val="10"/>
        <rFont val="Arial"/>
        <family val="2"/>
      </rPr>
      <t>2</t>
    </r>
  </si>
  <si>
    <t xml:space="preserve">Quần áo may sẵn </t>
  </si>
  <si>
    <t>Nghìn cái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</si>
  <si>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</si>
  <si>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</si>
  <si>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</si>
  <si>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</si>
  <si>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</si>
  <si>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1000 thuê bao</t>
  </si>
  <si>
    <t>Di động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</si>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</sst>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_);\(0\)"/>
    <numFmt numFmtId="166" formatCode="_-* #,##0\ _P_t_s_-;\-* #,##0\ _P_t_s_-;_-* &quot;-&quot;\ _P_t_s_-;_-@_-"/>
  </numFmts>
  <fonts count="29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sz val="14"/>
      <color rgb="FF000000"/>
      <name val="Times New Roman"/>
      <family val="1"/>
    </font>
    <font>
      <sz val="10"/>
      <name val="Arial"/>
      <family val="2"/>
      <charset val="163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6">
    <xf numFmtId="0" fontId="0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16" fillId="0" borderId="0"/>
    <xf numFmtId="43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2" fillId="0" borderId="0" applyFont="0" applyFill="0" applyBorder="0" applyAlignment="0" applyProtection="0"/>
    <xf numFmtId="0" fontId="5" fillId="0" borderId="0"/>
    <xf numFmtId="0" fontId="9" fillId="0" borderId="0"/>
    <xf numFmtId="0" fontId="16" fillId="0" borderId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27" fillId="0" borderId="0" applyNumberFormat="0" applyBorder="0" applyAlignment="0"/>
    <xf numFmtId="0" fontId="5" fillId="0" borderId="0"/>
    <xf numFmtId="0" fontId="16" fillId="0" borderId="0"/>
    <xf numFmtId="0" fontId="28" fillId="0" borderId="0"/>
  </cellStyleXfs>
  <cellXfs count="109">
    <xf numFmtId="0" fontId="0" fillId="0" borderId="0" xfId="0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" fontId="5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Alignment="1"/>
    <xf numFmtId="164" fontId="5" fillId="0" borderId="0" xfId="1" applyNumberFormat="1" applyFont="1" applyFill="1" applyAlignment="1"/>
    <xf numFmtId="0" fontId="5" fillId="0" borderId="0" xfId="2" applyFont="1" applyFill="1" applyAlignment="1"/>
    <xf numFmtId="0" fontId="5" fillId="0" borderId="0" xfId="2" applyFont="1" applyFill="1"/>
    <xf numFmtId="164" fontId="5" fillId="0" borderId="0" xfId="2" applyNumberFormat="1" applyFont="1" applyFill="1" applyAlignment="1"/>
    <xf numFmtId="164" fontId="6" fillId="0" borderId="0" xfId="2" applyNumberFormat="1" applyFont="1" applyFill="1" applyAlignment="1"/>
    <xf numFmtId="0" fontId="5" fillId="0" borderId="0" xfId="0" applyFont="1" applyFill="1"/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/>
    <xf numFmtId="0" fontId="6" fillId="0" borderId="0" xfId="0" applyFont="1" applyFill="1" applyBorder="1"/>
    <xf numFmtId="0" fontId="5" fillId="0" borderId="0" xfId="0" applyFont="1" applyFill="1" applyBorder="1" applyAlignment="1"/>
    <xf numFmtId="164" fontId="5" fillId="0" borderId="0" xfId="3" applyNumberFormat="1" applyFont="1" applyFill="1" applyAlignment="1"/>
    <xf numFmtId="164" fontId="5" fillId="0" borderId="0" xfId="4" applyNumberFormat="1" applyFont="1" applyFill="1" applyAlignment="1"/>
    <xf numFmtId="164" fontId="5" fillId="0" borderId="0" xfId="5" applyNumberFormat="1" applyFont="1" applyFill="1" applyAlignment="1">
      <alignment vertical="center"/>
    </xf>
    <xf numFmtId="0" fontId="6" fillId="0" borderId="0" xfId="0" applyNumberFormat="1" applyFont="1" applyFill="1" applyBorder="1" applyAlignment="1"/>
    <xf numFmtId="0" fontId="5" fillId="0" borderId="0" xfId="6" applyFont="1"/>
    <xf numFmtId="0" fontId="5" fillId="0" borderId="0" xfId="6" applyFont="1" applyAlignment="1">
      <alignment horizontal="center"/>
    </xf>
    <xf numFmtId="164" fontId="5" fillId="0" borderId="0" xfId="5" applyNumberFormat="1" applyFont="1" applyFill="1" applyAlignment="1"/>
    <xf numFmtId="2" fontId="5" fillId="0" borderId="0" xfId="7" applyNumberFormat="1" applyFont="1" applyFill="1" applyAlignment="1"/>
    <xf numFmtId="2" fontId="5" fillId="0" borderId="0" xfId="8" applyNumberFormat="1" applyFont="1" applyFill="1" applyAlignment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164" fontId="5" fillId="0" borderId="0" xfId="9" applyNumberFormat="1" applyFont="1" applyFill="1" applyAlignment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1" fontId="5" fillId="0" borderId="0" xfId="10" applyNumberFormat="1" applyFont="1" applyFill="1" applyAlignment="1">
      <alignment wrapText="1"/>
    </xf>
    <xf numFmtId="0" fontId="5" fillId="0" borderId="0" xfId="11" applyFont="1" applyFill="1" applyAlignment="1"/>
    <xf numFmtId="0" fontId="5" fillId="0" borderId="0" xfId="12" applyFont="1" applyFill="1" applyAlignment="1">
      <alignment vertical="center"/>
    </xf>
    <xf numFmtId="0" fontId="5" fillId="0" borderId="0" xfId="13" applyFont="1" applyFill="1" applyAlignment="1">
      <alignment vertical="center"/>
    </xf>
    <xf numFmtId="164" fontId="5" fillId="0" borderId="0" xfId="0" applyNumberFormat="1" applyFont="1" applyFill="1" applyBorder="1" applyAlignment="1"/>
    <xf numFmtId="1" fontId="5" fillId="0" borderId="0" xfId="9" applyNumberFormat="1" applyFont="1" applyFill="1" applyAlignment="1"/>
    <xf numFmtId="0" fontId="5" fillId="0" borderId="0" xfId="0" applyFont="1" applyFill="1" applyAlignment="1"/>
    <xf numFmtId="0" fontId="5" fillId="0" borderId="0" xfId="0" applyNumberFormat="1" applyFont="1" applyFill="1" applyBorder="1" applyAlignment="1">
      <alignment wrapText="1"/>
    </xf>
    <xf numFmtId="164" fontId="5" fillId="0" borderId="0" xfId="14" applyNumberFormat="1" applyFont="1" applyFill="1" applyAlignment="1"/>
    <xf numFmtId="164" fontId="5" fillId="0" borderId="0" xfId="14" applyNumberFormat="1" applyFont="1" applyFill="1" applyAlignment="1">
      <alignment wrapText="1"/>
    </xf>
    <xf numFmtId="0" fontId="5" fillId="0" borderId="0" xfId="0" applyFont="1"/>
    <xf numFmtId="165" fontId="5" fillId="0" borderId="0" xfId="15" applyNumberFormat="1" applyFont="1" applyFill="1"/>
    <xf numFmtId="1" fontId="5" fillId="0" borderId="0" xfId="15" applyNumberFormat="1" applyFont="1" applyFill="1"/>
    <xf numFmtId="164" fontId="5" fillId="0" borderId="0" xfId="16" applyNumberFormat="1" applyFont="1" applyFill="1" applyAlignment="1"/>
    <xf numFmtId="1" fontId="5" fillId="0" borderId="0" xfId="17" applyNumberFormat="1" applyFont="1" applyFill="1" applyAlignment="1">
      <alignment vertical="center"/>
    </xf>
    <xf numFmtId="1" fontId="5" fillId="0" borderId="0" xfId="18" applyNumberFormat="1" applyFont="1" applyFill="1" applyAlignment="1">
      <alignment vertical="center"/>
    </xf>
    <xf numFmtId="0" fontId="5" fillId="0" borderId="0" xfId="19" applyFont="1" applyFill="1" applyAlignment="1">
      <alignment vertical="center"/>
    </xf>
    <xf numFmtId="164" fontId="17" fillId="0" borderId="0" xfId="0" applyNumberFormat="1" applyFont="1" applyFill="1" applyAlignment="1"/>
    <xf numFmtId="0" fontId="5" fillId="0" borderId="0" xfId="0" applyNumberFormat="1" applyFont="1" applyFill="1" applyBorder="1" applyAlignment="1"/>
    <xf numFmtId="0" fontId="18" fillId="0" borderId="0" xfId="0" applyNumberFormat="1" applyFont="1" applyFill="1" applyBorder="1"/>
    <xf numFmtId="0" fontId="5" fillId="0" borderId="0" xfId="6" applyFont="1" applyFill="1"/>
    <xf numFmtId="0" fontId="5" fillId="0" borderId="0" xfId="6" applyFont="1" applyFill="1" applyAlignment="1">
      <alignment horizontal="center"/>
    </xf>
    <xf numFmtId="0" fontId="0" fillId="0" borderId="0" xfId="0" applyFont="1" applyFill="1" applyAlignment="1">
      <alignment horizontal="left"/>
    </xf>
    <xf numFmtId="164" fontId="5" fillId="0" borderId="0" xfId="20" applyNumberFormat="1" applyFont="1" applyFill="1" applyAlignment="1"/>
    <xf numFmtId="164" fontId="5" fillId="0" borderId="0" xfId="20" applyNumberFormat="1" applyFont="1" applyFill="1" applyAlignment="1">
      <alignment vertical="center"/>
    </xf>
    <xf numFmtId="0" fontId="19" fillId="0" borderId="0" xfId="0" applyFont="1" applyFill="1" applyBorder="1" applyAlignment="1">
      <alignment horizontal="center"/>
    </xf>
    <xf numFmtId="1" fontId="5" fillId="0" borderId="0" xfId="2" applyNumberFormat="1" applyFont="1" applyFill="1" applyAlignment="1">
      <alignment wrapText="1"/>
    </xf>
    <xf numFmtId="0" fontId="20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0" fontId="21" fillId="0" borderId="0" xfId="0" applyFont="1" applyFill="1" applyAlignment="1"/>
    <xf numFmtId="1" fontId="21" fillId="0" borderId="0" xfId="0" applyNumberFormat="1" applyFont="1" applyFill="1" applyAlignment="1"/>
    <xf numFmtId="0" fontId="6" fillId="0" borderId="0" xfId="0" applyFont="1" applyBorder="1"/>
    <xf numFmtId="0" fontId="8" fillId="0" borderId="0" xfId="0" applyFont="1" applyBorder="1"/>
    <xf numFmtId="0" fontId="5" fillId="0" borderId="0" xfId="0" applyNumberFormat="1" applyFont="1" applyBorder="1"/>
    <xf numFmtId="0" fontId="6" fillId="0" borderId="0" xfId="0" applyFont="1" applyBorder="1" applyAlignment="1">
      <alignment horizontal="center"/>
    </xf>
    <xf numFmtId="164" fontId="6" fillId="0" borderId="0" xfId="21" applyNumberFormat="1" applyFont="1" applyAlignment="1"/>
    <xf numFmtId="164" fontId="22" fillId="0" borderId="0" xfId="22" applyNumberFormat="1" applyFont="1" applyAlignment="1">
      <alignment wrapText="1"/>
    </xf>
    <xf numFmtId="0" fontId="6" fillId="0" borderId="1" xfId="0" applyNumberFormat="1" applyFont="1" applyBorder="1"/>
    <xf numFmtId="0" fontId="23" fillId="0" borderId="1" xfId="0" applyFont="1" applyBorder="1"/>
    <xf numFmtId="0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24" fillId="0" borderId="0" xfId="0" applyFont="1" applyFill="1" applyBorder="1"/>
    <xf numFmtId="0" fontId="25" fillId="0" borderId="0" xfId="0" applyFont="1"/>
    <xf numFmtId="0" fontId="26" fillId="0" borderId="0" xfId="0" applyFont="1" applyFill="1" applyBorder="1"/>
    <xf numFmtId="0" fontId="25" fillId="0" borderId="0" xfId="0" applyFont="1" applyAlignment="1">
      <alignment horizontal="center"/>
    </xf>
    <xf numFmtId="0" fontId="19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36">
    <cellStyle name="Comma 10 2 2 6" xfId="15"/>
    <cellStyle name="Comma 10 4" xfId="23"/>
    <cellStyle name="Normal" xfId="0" builtinId="0"/>
    <cellStyle name="Normal - Style1 3" xfId="24"/>
    <cellStyle name="Normal - Style1_01 Danh muc hanh chinh (Nam) 2" xfId="20"/>
    <cellStyle name="Normal - Style1_01 Don vi HC 3" xfId="22"/>
    <cellStyle name="Normal 100 6 3 2 2 3" xfId="18"/>
    <cellStyle name="Normal 100 6 3 3 2" xfId="17"/>
    <cellStyle name="Normal 11" xfId="2"/>
    <cellStyle name="Normal 12 3 2" xfId="25"/>
    <cellStyle name="Normal 12 4" xfId="26"/>
    <cellStyle name="Normal 12 4 2" xfId="14"/>
    <cellStyle name="Normal 12 5" xfId="16"/>
    <cellStyle name="Normal 12 6" xfId="19"/>
    <cellStyle name="Normal 13 3 2" xfId="10"/>
    <cellStyle name="Normal 162" xfId="5"/>
    <cellStyle name="Normal 172" xfId="27"/>
    <cellStyle name="Normal 173" xfId="28"/>
    <cellStyle name="Normal 174" xfId="29"/>
    <cellStyle name="Normal 175" xfId="30"/>
    <cellStyle name="Normal 176" xfId="31"/>
    <cellStyle name="Normal 177" xfId="32"/>
    <cellStyle name="Normal 2" xfId="6"/>
    <cellStyle name="Normal 2 3 3" xfId="33"/>
    <cellStyle name="Normal 25 2 3" xfId="34"/>
    <cellStyle name="Normal 3" xfId="35"/>
    <cellStyle name="Normal_01HaNoi" xfId="9"/>
    <cellStyle name="Normal_Book1_1_04 Doanh nghiep va CSKDCT 2012" xfId="11"/>
    <cellStyle name="Normal_ca the NGDD 2011" xfId="13"/>
    <cellStyle name="Normal_DatDai(1) 2" xfId="1"/>
    <cellStyle name="Normal_LDDP-TINH" xfId="3"/>
    <cellStyle name="Normal_LDDP-TINH_1" xfId="4"/>
    <cellStyle name="Normal_Mucsong 20 nam-Hung 3" xfId="21"/>
    <cellStyle name="Normal_Niengiam_cathe_2008(22.05.2009)" xfId="12"/>
    <cellStyle name="Normal_Tyle TN ĐP" xfId="7"/>
    <cellStyle name="Normal_TyleTVL ĐP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topLeftCell="A32" workbookViewId="0">
      <selection activeCell="B33" sqref="B33:E35"/>
    </sheetView>
  </sheetViews>
  <sheetFormatPr defaultColWidth="8.875" defaultRowHeight="15" x14ac:dyDescent="0.2"/>
  <cols>
    <col min="1" max="3" width="1.125" style="12" customWidth="1"/>
    <col min="4" max="4" width="51.875" style="12" customWidth="1"/>
    <col min="5" max="5" width="11.875" style="107" customWidth="1"/>
    <col min="6" max="9" width="9.25" style="108" customWidth="1"/>
    <col min="10" max="10" width="9.875" style="12" customWidth="1"/>
    <col min="11" max="11" width="13.5" style="15" customWidth="1"/>
    <col min="12" max="16384" width="8.875" style="12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x14ac:dyDescent="0.25">
      <c r="A2" s="5"/>
      <c r="B2" s="6"/>
      <c r="C2" s="6"/>
      <c r="D2" s="6"/>
      <c r="E2" s="6" t="s">
        <v>1</v>
      </c>
      <c r="F2" s="6"/>
      <c r="G2" s="6"/>
      <c r="H2" s="6"/>
      <c r="I2" s="6"/>
      <c r="J2" s="6"/>
      <c r="K2" s="3"/>
    </row>
    <row r="3" spans="1:11" s="4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3"/>
    </row>
    <row r="4" spans="1:11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1" ht="9.9499999999999993" customHeight="1" x14ac:dyDescent="0.2">
      <c r="A5" s="13"/>
      <c r="B5" s="13"/>
      <c r="C5" s="13"/>
      <c r="D5" s="13"/>
      <c r="E5" s="14"/>
      <c r="F5" s="13"/>
      <c r="G5" s="13"/>
      <c r="H5" s="13"/>
      <c r="I5" s="13"/>
      <c r="J5" s="13"/>
    </row>
    <row r="6" spans="1:11" s="24" customFormat="1" ht="18" customHeight="1" x14ac:dyDescent="0.2">
      <c r="A6" s="16" t="s">
        <v>3</v>
      </c>
      <c r="B6" s="17"/>
      <c r="C6" s="18"/>
      <c r="D6" s="19"/>
      <c r="E6" s="20"/>
      <c r="F6" s="21"/>
      <c r="G6" s="21"/>
      <c r="H6" s="21"/>
      <c r="I6" s="21"/>
      <c r="J6" s="22"/>
      <c r="K6" s="23"/>
    </row>
    <row r="7" spans="1:11" s="24" customFormat="1" ht="18" customHeight="1" x14ac:dyDescent="0.2">
      <c r="A7" s="16"/>
      <c r="B7" s="17"/>
      <c r="C7" s="18"/>
      <c r="D7" s="19" t="s">
        <v>4</v>
      </c>
      <c r="E7" s="21" t="s">
        <v>5</v>
      </c>
      <c r="F7" s="25">
        <v>1</v>
      </c>
      <c r="G7" s="25">
        <v>1</v>
      </c>
      <c r="H7" s="25">
        <v>1</v>
      </c>
      <c r="I7" s="25">
        <v>1</v>
      </c>
      <c r="J7" s="25">
        <v>1</v>
      </c>
      <c r="K7" s="26"/>
    </row>
    <row r="8" spans="1:11" s="24" customFormat="1" ht="18" customHeight="1" x14ac:dyDescent="0.2">
      <c r="A8" s="16"/>
      <c r="B8" s="17"/>
      <c r="C8" s="18"/>
      <c r="D8" s="19" t="s">
        <v>6</v>
      </c>
      <c r="E8" s="21" t="s">
        <v>7</v>
      </c>
      <c r="F8" s="25"/>
      <c r="G8" s="25">
        <v>1</v>
      </c>
      <c r="H8" s="25">
        <v>1</v>
      </c>
      <c r="I8" s="25">
        <v>1</v>
      </c>
      <c r="J8" s="25">
        <v>1</v>
      </c>
      <c r="K8" s="26"/>
    </row>
    <row r="9" spans="1:11" s="24" customFormat="1" ht="18" customHeight="1" x14ac:dyDescent="0.2">
      <c r="A9" s="16"/>
      <c r="B9" s="17"/>
      <c r="C9" s="18"/>
      <c r="D9" s="19" t="s">
        <v>8</v>
      </c>
      <c r="E9" s="21" t="s">
        <v>7</v>
      </c>
      <c r="F9" s="25">
        <v>5</v>
      </c>
      <c r="G9" s="25">
        <v>4</v>
      </c>
      <c r="H9" s="25">
        <v>4</v>
      </c>
      <c r="I9" s="25">
        <v>4</v>
      </c>
      <c r="J9" s="25">
        <v>4</v>
      </c>
      <c r="K9" s="26"/>
    </row>
    <row r="10" spans="1:11" s="24" customFormat="1" ht="18" customHeight="1" x14ac:dyDescent="0.2">
      <c r="A10" s="16"/>
      <c r="B10" s="17"/>
      <c r="C10" s="18"/>
      <c r="D10" s="19" t="s">
        <v>9</v>
      </c>
      <c r="E10" s="21" t="s">
        <v>7</v>
      </c>
      <c r="F10" s="25">
        <v>11</v>
      </c>
      <c r="G10" s="25">
        <v>20</v>
      </c>
      <c r="H10" s="25">
        <v>20</v>
      </c>
      <c r="I10" s="25">
        <v>20</v>
      </c>
      <c r="J10" s="25">
        <v>20</v>
      </c>
      <c r="K10" s="26"/>
    </row>
    <row r="11" spans="1:11" s="24" customFormat="1" ht="18" customHeight="1" x14ac:dyDescent="0.2">
      <c r="A11" s="16"/>
      <c r="B11" s="17"/>
      <c r="C11" s="18"/>
      <c r="D11" s="19" t="s">
        <v>10</v>
      </c>
      <c r="E11" s="21" t="s">
        <v>7</v>
      </c>
      <c r="F11" s="25">
        <v>7</v>
      </c>
      <c r="G11" s="25">
        <v>6</v>
      </c>
      <c r="H11" s="25">
        <v>6</v>
      </c>
      <c r="I11" s="25">
        <v>6</v>
      </c>
      <c r="J11" s="25">
        <v>6</v>
      </c>
      <c r="K11" s="26"/>
    </row>
    <row r="12" spans="1:11" s="24" customFormat="1" ht="18" customHeight="1" x14ac:dyDescent="0.2">
      <c r="A12" s="16"/>
      <c r="B12" s="17"/>
      <c r="C12" s="18"/>
      <c r="D12" s="19" t="s">
        <v>11</v>
      </c>
      <c r="E12" s="21" t="s">
        <v>7</v>
      </c>
      <c r="F12" s="25">
        <v>98</v>
      </c>
      <c r="G12" s="25">
        <v>83</v>
      </c>
      <c r="H12" s="25">
        <v>83</v>
      </c>
      <c r="I12" s="25">
        <v>83</v>
      </c>
      <c r="J12" s="25">
        <v>83</v>
      </c>
      <c r="K12" s="26"/>
    </row>
    <row r="13" spans="1:11" s="24" customFormat="1" ht="18" customHeight="1" x14ac:dyDescent="0.2">
      <c r="A13" s="16" t="s">
        <v>12</v>
      </c>
      <c r="B13" s="17"/>
      <c r="C13" s="27"/>
      <c r="D13" s="18"/>
      <c r="E13" s="28" t="s">
        <v>13</v>
      </c>
      <c r="F13" s="29">
        <v>86.192772878000014</v>
      </c>
      <c r="G13" s="29">
        <v>86.192999999999998</v>
      </c>
      <c r="H13" s="29">
        <v>86.193350000000009</v>
      </c>
      <c r="I13" s="29">
        <v>86.193380000000005</v>
      </c>
      <c r="J13" s="29">
        <v>86.192999999999998</v>
      </c>
      <c r="K13" s="26"/>
    </row>
    <row r="14" spans="1:11" s="24" customFormat="1" ht="18" customHeight="1" x14ac:dyDescent="0.2">
      <c r="A14" s="16"/>
      <c r="B14" s="17"/>
      <c r="C14" s="27"/>
      <c r="D14" s="27" t="s">
        <v>14</v>
      </c>
      <c r="E14" s="28"/>
      <c r="F14" s="30"/>
      <c r="G14" s="30"/>
      <c r="H14" s="30"/>
      <c r="I14" s="31"/>
      <c r="J14" s="29"/>
      <c r="K14" s="26"/>
    </row>
    <row r="15" spans="1:11" s="24" customFormat="1" ht="18" customHeight="1" x14ac:dyDescent="0.2">
      <c r="A15" s="16"/>
      <c r="B15" s="17"/>
      <c r="C15" s="27"/>
      <c r="D15" s="32" t="s">
        <v>15</v>
      </c>
      <c r="E15" s="21" t="s">
        <v>7</v>
      </c>
      <c r="F15" s="33">
        <v>40.636716615000005</v>
      </c>
      <c r="G15" s="33">
        <v>40.555</v>
      </c>
      <c r="H15" s="33">
        <v>39.79757</v>
      </c>
      <c r="I15" s="33">
        <v>40.31729</v>
      </c>
      <c r="J15" s="30">
        <v>40.134</v>
      </c>
      <c r="K15" s="26"/>
    </row>
    <row r="16" spans="1:11" s="24" customFormat="1" ht="18" customHeight="1" x14ac:dyDescent="0.2">
      <c r="A16" s="16"/>
      <c r="B16" s="17"/>
      <c r="C16" s="27"/>
      <c r="D16" s="32" t="s">
        <v>16</v>
      </c>
      <c r="E16" s="21" t="s">
        <v>7</v>
      </c>
      <c r="F16" s="33">
        <v>5.0065553999999999</v>
      </c>
      <c r="G16" s="33">
        <v>4.9649999999999999</v>
      </c>
      <c r="H16" s="33">
        <v>4.9650699999999999</v>
      </c>
      <c r="I16" s="33">
        <v>5.0009800000000002</v>
      </c>
      <c r="J16" s="30">
        <v>5.0449999999999999</v>
      </c>
      <c r="K16" s="26"/>
    </row>
    <row r="17" spans="1:11" s="24" customFormat="1" ht="18" customHeight="1" x14ac:dyDescent="0.2">
      <c r="A17" s="16"/>
      <c r="B17" s="17"/>
      <c r="C17" s="27"/>
      <c r="D17" s="32" t="s">
        <v>17</v>
      </c>
      <c r="E17" s="21" t="s">
        <v>7</v>
      </c>
      <c r="F17" s="33">
        <v>20.603867356000002</v>
      </c>
      <c r="G17" s="33">
        <v>21.02</v>
      </c>
      <c r="H17" s="33">
        <v>21.784790000000005</v>
      </c>
      <c r="I17" s="33">
        <v>20.715859999999999</v>
      </c>
      <c r="J17" s="30">
        <v>20.815000000000001</v>
      </c>
      <c r="K17" s="26"/>
    </row>
    <row r="18" spans="1:11" s="24" customFormat="1" ht="18" customHeight="1" x14ac:dyDescent="0.2">
      <c r="A18" s="16"/>
      <c r="B18" s="17"/>
      <c r="C18" s="27"/>
      <c r="D18" s="32" t="s">
        <v>18</v>
      </c>
      <c r="E18" s="21" t="s">
        <v>7</v>
      </c>
      <c r="F18" s="33">
        <v>6.5499224800000002</v>
      </c>
      <c r="G18" s="33">
        <v>6.6390000000000002</v>
      </c>
      <c r="H18" s="33">
        <v>6.8444500000000001</v>
      </c>
      <c r="I18" s="33">
        <v>6.6885500000000002</v>
      </c>
      <c r="J18" s="30">
        <v>6.7370000000000001</v>
      </c>
      <c r="K18" s="26"/>
    </row>
    <row r="19" spans="1:11" s="24" customFormat="1" ht="18" customHeight="1" x14ac:dyDescent="0.2">
      <c r="A19" s="16" t="s">
        <v>19</v>
      </c>
      <c r="B19" s="17"/>
      <c r="C19" s="18"/>
      <c r="D19" s="19"/>
      <c r="E19" s="28" t="s">
        <v>20</v>
      </c>
      <c r="F19" s="34">
        <v>854.46900000000005</v>
      </c>
      <c r="G19" s="34">
        <v>861.83197949731004</v>
      </c>
      <c r="H19" s="34">
        <v>875.2</v>
      </c>
      <c r="I19" s="34">
        <v>878.05200000000002</v>
      </c>
      <c r="J19" s="34">
        <v>885.91438041417643</v>
      </c>
      <c r="K19" s="23"/>
    </row>
    <row r="20" spans="1:11" s="24" customFormat="1" ht="18" customHeight="1" x14ac:dyDescent="0.2">
      <c r="A20" s="16"/>
      <c r="B20" s="17"/>
      <c r="C20" s="35" t="s">
        <v>21</v>
      </c>
      <c r="D20" s="19"/>
      <c r="E20" s="21"/>
      <c r="F20" s="33"/>
      <c r="G20" s="33"/>
      <c r="H20" s="33"/>
      <c r="I20" s="33"/>
      <c r="J20" s="31"/>
      <c r="K20" s="23"/>
    </row>
    <row r="21" spans="1:11" s="24" customFormat="1" ht="18" customHeight="1" x14ac:dyDescent="0.2">
      <c r="A21" s="16"/>
      <c r="B21" s="17"/>
      <c r="C21" s="18"/>
      <c r="D21" s="19" t="s">
        <v>22</v>
      </c>
      <c r="E21" s="21" t="s">
        <v>7</v>
      </c>
      <c r="F21" s="33">
        <v>420.6</v>
      </c>
      <c r="G21" s="33">
        <v>424.64690260810522</v>
      </c>
      <c r="H21" s="33">
        <v>431.41179756303802</v>
      </c>
      <c r="I21" s="33">
        <v>434.81200000000001</v>
      </c>
      <c r="J21" s="33">
        <v>436.69232894959634</v>
      </c>
      <c r="K21" s="23"/>
    </row>
    <row r="22" spans="1:11" s="24" customFormat="1" ht="18" customHeight="1" x14ac:dyDescent="0.2">
      <c r="A22" s="16"/>
      <c r="B22" s="36"/>
      <c r="C22" s="27"/>
      <c r="D22" s="19" t="s">
        <v>23</v>
      </c>
      <c r="E22" s="21" t="s">
        <v>7</v>
      </c>
      <c r="F22" s="33">
        <v>433.86900000000003</v>
      </c>
      <c r="G22" s="33">
        <v>437.18507688920482</v>
      </c>
      <c r="H22" s="33">
        <v>443.78820243696202</v>
      </c>
      <c r="I22" s="33">
        <v>443.24</v>
      </c>
      <c r="J22" s="33">
        <v>449.22205146458009</v>
      </c>
      <c r="K22" s="23"/>
    </row>
    <row r="23" spans="1:11" s="24" customFormat="1" ht="18" customHeight="1" x14ac:dyDescent="0.2">
      <c r="A23" s="16"/>
      <c r="B23" s="36"/>
      <c r="C23" s="35" t="s">
        <v>24</v>
      </c>
      <c r="D23" s="19"/>
      <c r="E23" s="37"/>
      <c r="F23" s="33"/>
      <c r="G23" s="33"/>
      <c r="H23" s="33"/>
      <c r="I23" s="33"/>
      <c r="J23" s="33"/>
      <c r="K23" s="23"/>
    </row>
    <row r="24" spans="1:11" s="24" customFormat="1" ht="18" customHeight="1" x14ac:dyDescent="0.2">
      <c r="A24" s="16"/>
      <c r="B24" s="36"/>
      <c r="C24" s="27"/>
      <c r="D24" s="35" t="s">
        <v>25</v>
      </c>
      <c r="E24" s="21" t="s">
        <v>7</v>
      </c>
      <c r="F24" s="33">
        <v>143.29</v>
      </c>
      <c r="G24" s="33">
        <v>239.68233159352974</v>
      </c>
      <c r="H24" s="33">
        <v>244.90517023312501</v>
      </c>
      <c r="I24" s="33">
        <v>245.95699999999999</v>
      </c>
      <c r="J24" s="33">
        <v>249.82346737397287</v>
      </c>
      <c r="K24" s="23"/>
    </row>
    <row r="25" spans="1:11" s="24" customFormat="1" ht="18" customHeight="1" x14ac:dyDescent="0.2">
      <c r="A25" s="16"/>
      <c r="B25" s="36"/>
      <c r="C25" s="27"/>
      <c r="D25" s="35" t="s">
        <v>26</v>
      </c>
      <c r="E25" s="21" t="s">
        <v>7</v>
      </c>
      <c r="F25" s="33">
        <v>711.17900000000009</v>
      </c>
      <c r="G25" s="33">
        <v>622.14964790378031</v>
      </c>
      <c r="H25" s="33">
        <v>630.29482976687507</v>
      </c>
      <c r="I25" s="33">
        <v>632.09500000000003</v>
      </c>
      <c r="J25" s="33">
        <v>636.09091304020353</v>
      </c>
      <c r="K25" s="23"/>
    </row>
    <row r="26" spans="1:11" s="24" customFormat="1" ht="18" customHeight="1" x14ac:dyDescent="0.2">
      <c r="A26" s="16" t="s">
        <v>27</v>
      </c>
      <c r="B26" s="36"/>
      <c r="C26" s="27"/>
      <c r="D26" s="19"/>
      <c r="E26" s="38" t="s">
        <v>28</v>
      </c>
      <c r="F26" s="39">
        <f>F19*100/F13</f>
        <v>991.34645686529041</v>
      </c>
      <c r="G26" s="39">
        <f>G19*100/G13</f>
        <v>999.88627788487474</v>
      </c>
      <c r="H26" s="39">
        <f>H19*100/H13</f>
        <v>1015.3915586295229</v>
      </c>
      <c r="I26" s="39">
        <f>I19*100/I13</f>
        <v>1018.7000440173015</v>
      </c>
      <c r="J26" s="39">
        <f>J19*100/J13</f>
        <v>1027.8263668907875</v>
      </c>
      <c r="K26" s="23"/>
    </row>
    <row r="27" spans="1:11" s="24" customFormat="1" ht="18" customHeight="1" x14ac:dyDescent="0.2">
      <c r="A27" s="40" t="s">
        <v>29</v>
      </c>
      <c r="B27" s="35"/>
      <c r="C27" s="19"/>
      <c r="D27" s="18"/>
      <c r="E27" s="21"/>
      <c r="F27" s="41"/>
      <c r="G27" s="41"/>
      <c r="H27" s="41"/>
      <c r="I27" s="41"/>
      <c r="J27" s="41"/>
      <c r="K27" s="23"/>
    </row>
    <row r="28" spans="1:11" s="24" customFormat="1" ht="18" customHeight="1" x14ac:dyDescent="0.2">
      <c r="A28" s="16"/>
      <c r="B28" s="18" t="s">
        <v>30</v>
      </c>
      <c r="C28" s="27"/>
      <c r="D28" s="19"/>
      <c r="E28" s="21" t="s">
        <v>20</v>
      </c>
      <c r="F28" s="42">
        <v>478.89700000000477</v>
      </c>
      <c r="G28" s="42">
        <v>460.04500000000826</v>
      </c>
      <c r="H28" s="43">
        <v>432.35534946614564</v>
      </c>
      <c r="I28" s="44">
        <v>453.33600000000047</v>
      </c>
      <c r="J28" s="44">
        <v>456.50300000000141</v>
      </c>
      <c r="K28" s="23"/>
    </row>
    <row r="29" spans="1:11" s="24" customFormat="1" ht="18" customHeight="1" x14ac:dyDescent="0.2">
      <c r="A29" s="16"/>
      <c r="B29" s="18"/>
      <c r="C29" s="18" t="s">
        <v>31</v>
      </c>
      <c r="D29" s="18"/>
      <c r="E29" s="38"/>
      <c r="F29" s="45"/>
      <c r="G29" s="45"/>
      <c r="H29" s="45"/>
      <c r="I29" s="45"/>
      <c r="J29" s="45"/>
      <c r="K29" s="23"/>
    </row>
    <row r="30" spans="1:11" s="24" customFormat="1" ht="18" customHeight="1" x14ac:dyDescent="0.2">
      <c r="A30" s="16"/>
      <c r="B30" s="18"/>
      <c r="C30" s="18"/>
      <c r="D30" s="18" t="s">
        <v>32</v>
      </c>
      <c r="E30" s="38" t="s">
        <v>7</v>
      </c>
      <c r="F30" s="42">
        <v>126.05151836788696</v>
      </c>
      <c r="G30" s="42">
        <v>114.12131797420764</v>
      </c>
      <c r="H30" s="42">
        <v>84.10390581775269</v>
      </c>
      <c r="I30" s="42">
        <v>94.069397448292264</v>
      </c>
      <c r="J30" s="42">
        <v>77.28899785722605</v>
      </c>
      <c r="K30" s="23"/>
    </row>
    <row r="31" spans="1:11" s="24" customFormat="1" ht="18" customHeight="1" x14ac:dyDescent="0.2">
      <c r="A31" s="16"/>
      <c r="B31" s="18"/>
      <c r="C31" s="18"/>
      <c r="D31" s="18" t="s">
        <v>33</v>
      </c>
      <c r="E31" s="38" t="s">
        <v>34</v>
      </c>
      <c r="F31" s="42">
        <v>210.64715018421072</v>
      </c>
      <c r="G31" s="42">
        <v>207.96063615303675</v>
      </c>
      <c r="H31" s="42">
        <v>218.37827320057039</v>
      </c>
      <c r="I31" s="42">
        <v>225.15874194069656</v>
      </c>
      <c r="J31" s="42">
        <v>244.33814770728478</v>
      </c>
      <c r="K31" s="23"/>
    </row>
    <row r="32" spans="1:11" s="24" customFormat="1" ht="18" customHeight="1" x14ac:dyDescent="0.2">
      <c r="A32" s="16"/>
      <c r="B32" s="18"/>
      <c r="C32" s="18"/>
      <c r="D32" s="18" t="s">
        <v>35</v>
      </c>
      <c r="E32" s="38" t="s">
        <v>34</v>
      </c>
      <c r="F32" s="42">
        <v>142.19833144790539</v>
      </c>
      <c r="G32" s="42">
        <v>137.96304587276424</v>
      </c>
      <c r="H32" s="42">
        <v>129.87317044782259</v>
      </c>
      <c r="I32" s="42">
        <v>134.10786061101166</v>
      </c>
      <c r="J32" s="42">
        <v>134.8758544354906</v>
      </c>
      <c r="K32" s="23"/>
    </row>
    <row r="33" spans="1:11" s="24" customFormat="1" ht="18" customHeight="1" x14ac:dyDescent="0.2">
      <c r="A33" s="16"/>
      <c r="B33" s="46" t="s">
        <v>36</v>
      </c>
      <c r="C33" s="46"/>
      <c r="D33" s="46"/>
      <c r="E33" s="47" t="s">
        <v>37</v>
      </c>
      <c r="F33" s="48">
        <v>20</v>
      </c>
      <c r="G33" s="48">
        <v>22.054218008104758</v>
      </c>
      <c r="H33" s="48">
        <v>27.567679825434787</v>
      </c>
      <c r="I33" s="48">
        <v>27.6</v>
      </c>
      <c r="J33" s="48">
        <v>29.450518487735657</v>
      </c>
      <c r="K33" s="23"/>
    </row>
    <row r="34" spans="1:11" s="24" customFormat="1" ht="18" customHeight="1" x14ac:dyDescent="0.2">
      <c r="A34" s="16"/>
      <c r="B34" s="46" t="s">
        <v>38</v>
      </c>
      <c r="C34" s="46"/>
      <c r="D34" s="46"/>
      <c r="E34" s="47" t="s">
        <v>34</v>
      </c>
      <c r="F34" s="49">
        <v>1.8329395998102183</v>
      </c>
      <c r="G34" s="49">
        <v>1.7620606943333517</v>
      </c>
      <c r="H34" s="49">
        <v>1.9099999999999586</v>
      </c>
      <c r="I34" s="49">
        <v>0.91355779132701964</v>
      </c>
      <c r="J34" s="49">
        <v>1.3351615723549235</v>
      </c>
      <c r="K34" s="23"/>
    </row>
    <row r="35" spans="1:11" s="24" customFormat="1" ht="18" customHeight="1" x14ac:dyDescent="0.2">
      <c r="A35" s="16"/>
      <c r="B35" s="46" t="s">
        <v>39</v>
      </c>
      <c r="C35" s="46"/>
      <c r="D35" s="46"/>
      <c r="E35" s="47" t="s">
        <v>34</v>
      </c>
      <c r="F35" s="50">
        <v>0.50017772703738361</v>
      </c>
      <c r="G35" s="50">
        <v>0.75439339544492112</v>
      </c>
      <c r="H35" s="50">
        <v>0.48926618118894372</v>
      </c>
      <c r="I35" s="50">
        <v>1.7101142911012259</v>
      </c>
      <c r="J35" s="50">
        <v>0.5359093168659641</v>
      </c>
      <c r="K35" s="23"/>
    </row>
    <row r="36" spans="1:11" s="24" customFormat="1" ht="18" customHeight="1" x14ac:dyDescent="0.2">
      <c r="A36" s="16" t="s">
        <v>40</v>
      </c>
      <c r="B36" s="17"/>
      <c r="C36" s="27"/>
      <c r="D36" s="19"/>
      <c r="E36" s="21"/>
      <c r="F36" s="41"/>
      <c r="G36" s="41"/>
      <c r="H36" s="41"/>
      <c r="I36" s="41"/>
      <c r="J36" s="41"/>
      <c r="K36" s="23"/>
    </row>
    <row r="37" spans="1:11" s="52" customFormat="1" ht="18" customHeight="1" x14ac:dyDescent="0.25">
      <c r="A37" s="16"/>
      <c r="B37" s="19" t="s">
        <v>41</v>
      </c>
      <c r="C37" s="27"/>
      <c r="D37" s="18"/>
      <c r="E37" s="21" t="s">
        <v>42</v>
      </c>
      <c r="F37" s="33">
        <v>54715.241150000002</v>
      </c>
      <c r="G37" s="33">
        <v>59923.81179</v>
      </c>
      <c r="H37" s="33">
        <v>66479.599709999995</v>
      </c>
      <c r="I37" s="33">
        <v>76321.578819999995</v>
      </c>
      <c r="J37" s="33">
        <v>85438.505591103793</v>
      </c>
      <c r="K37" s="51"/>
    </row>
    <row r="38" spans="1:11" s="24" customFormat="1" ht="18" customHeight="1" x14ac:dyDescent="0.2">
      <c r="A38" s="16"/>
      <c r="B38" s="27"/>
      <c r="C38" s="35"/>
      <c r="D38" s="19" t="s">
        <v>43</v>
      </c>
      <c r="E38" s="21" t="s">
        <v>34</v>
      </c>
      <c r="F38" s="53">
        <v>4914.4716699999999</v>
      </c>
      <c r="G38" s="53">
        <v>6112.3142600000001</v>
      </c>
      <c r="H38" s="53">
        <v>6171.06909</v>
      </c>
      <c r="I38" s="53">
        <v>6138.6763600000004</v>
      </c>
      <c r="J38" s="53">
        <v>6241.6654752735176</v>
      </c>
      <c r="K38" s="23"/>
    </row>
    <row r="39" spans="1:11" s="24" customFormat="1" ht="18" customHeight="1" x14ac:dyDescent="0.2">
      <c r="A39" s="16"/>
      <c r="B39" s="27"/>
      <c r="C39" s="35"/>
      <c r="D39" s="19" t="s">
        <v>44</v>
      </c>
      <c r="E39" s="21" t="s">
        <v>34</v>
      </c>
      <c r="F39" s="53">
        <v>31657.647350000003</v>
      </c>
      <c r="G39" s="53">
        <v>34927.400759999997</v>
      </c>
      <c r="H39" s="53">
        <v>39950.168319999997</v>
      </c>
      <c r="I39" s="53">
        <v>47627.599969999996</v>
      </c>
      <c r="J39" s="53">
        <v>54669.496808541953</v>
      </c>
      <c r="K39" s="23"/>
    </row>
    <row r="40" spans="1:11" s="24" customFormat="1" ht="18" customHeight="1" x14ac:dyDescent="0.2">
      <c r="A40" s="16"/>
      <c r="B40" s="27"/>
      <c r="C40" s="35"/>
      <c r="D40" s="18" t="s">
        <v>45</v>
      </c>
      <c r="E40" s="21" t="s">
        <v>34</v>
      </c>
      <c r="F40" s="33">
        <v>14210.121130000001</v>
      </c>
      <c r="G40" s="33">
        <v>14849.8819</v>
      </c>
      <c r="H40" s="33">
        <v>15944.437539999999</v>
      </c>
      <c r="I40" s="33">
        <v>17888.480520000001</v>
      </c>
      <c r="J40" s="53">
        <v>19732.204569674053</v>
      </c>
      <c r="K40" s="23"/>
    </row>
    <row r="41" spans="1:11" s="24" customFormat="1" ht="18" customHeight="1" x14ac:dyDescent="0.2">
      <c r="A41" s="16"/>
      <c r="B41" s="27"/>
      <c r="C41" s="35"/>
      <c r="D41" s="18" t="s">
        <v>46</v>
      </c>
      <c r="E41" s="21" t="s">
        <v>34</v>
      </c>
      <c r="F41" s="53">
        <v>3933.0009999999984</v>
      </c>
      <c r="G41" s="53">
        <v>4034.2148700000034</v>
      </c>
      <c r="H41" s="53">
        <v>4413.9247600000017</v>
      </c>
      <c r="I41" s="53">
        <v>4666.8219700000009</v>
      </c>
      <c r="J41" s="53">
        <v>4795.1387376142666</v>
      </c>
      <c r="K41" s="23"/>
    </row>
    <row r="42" spans="1:11" s="24" customFormat="1" ht="18" customHeight="1" x14ac:dyDescent="0.2">
      <c r="A42" s="16"/>
      <c r="B42" s="19" t="s">
        <v>47</v>
      </c>
      <c r="C42" s="18"/>
      <c r="D42" s="19"/>
      <c r="E42" s="21" t="s">
        <v>37</v>
      </c>
      <c r="F42" s="30">
        <v>100</v>
      </c>
      <c r="G42" s="30">
        <v>100</v>
      </c>
      <c r="H42" s="30">
        <v>100</v>
      </c>
      <c r="I42" s="30">
        <v>100</v>
      </c>
      <c r="J42" s="30">
        <v>100</v>
      </c>
      <c r="K42" s="23"/>
    </row>
    <row r="43" spans="1:11" s="24" customFormat="1" ht="18" customHeight="1" x14ac:dyDescent="0.2">
      <c r="A43" s="16"/>
      <c r="B43" s="27"/>
      <c r="C43" s="35"/>
      <c r="D43" s="19" t="s">
        <v>43</v>
      </c>
      <c r="E43" s="21" t="s">
        <v>34</v>
      </c>
      <c r="F43" s="30">
        <v>8.981906259952579</v>
      </c>
      <c r="G43" s="30">
        <v>10.200142610120164</v>
      </c>
      <c r="H43" s="30">
        <v>9.2826507935061109</v>
      </c>
      <c r="I43" s="30">
        <v>8.0431726582565997</v>
      </c>
      <c r="J43" s="30">
        <v>7.3054478564328091</v>
      </c>
      <c r="K43" s="23"/>
    </row>
    <row r="44" spans="1:11" s="24" customFormat="1" ht="18" customHeight="1" x14ac:dyDescent="0.2">
      <c r="A44" s="16"/>
      <c r="B44" s="27"/>
      <c r="C44" s="35"/>
      <c r="D44" s="18" t="s">
        <v>44</v>
      </c>
      <c r="E44" s="21" t="s">
        <v>34</v>
      </c>
      <c r="F44" s="30">
        <v>57.858919534342576</v>
      </c>
      <c r="G44" s="30">
        <v>58.286346807177956</v>
      </c>
      <c r="H44" s="30">
        <v>60.093876157907445</v>
      </c>
      <c r="I44" s="30">
        <v>62.403845290369219</v>
      </c>
      <c r="J44" s="30">
        <v>63.986953458879746</v>
      </c>
      <c r="K44" s="23"/>
    </row>
    <row r="45" spans="1:11" s="24" customFormat="1" ht="18" customHeight="1" x14ac:dyDescent="0.2">
      <c r="A45" s="16"/>
      <c r="B45" s="27"/>
      <c r="C45" s="35"/>
      <c r="D45" s="19" t="s">
        <v>45</v>
      </c>
      <c r="E45" s="21" t="s">
        <v>34</v>
      </c>
      <c r="F45" s="33">
        <v>25.971047246311919</v>
      </c>
      <c r="G45" s="33">
        <v>24.781270510695595</v>
      </c>
      <c r="H45" s="33">
        <v>23.983955393163424</v>
      </c>
      <c r="I45" s="33">
        <v>23.438299883954105</v>
      </c>
      <c r="J45" s="33">
        <v>23.095212671566966</v>
      </c>
      <c r="K45" s="23"/>
    </row>
    <row r="46" spans="1:11" s="24" customFormat="1" ht="18" customHeight="1" x14ac:dyDescent="0.2">
      <c r="A46" s="16"/>
      <c r="B46" s="27"/>
      <c r="C46" s="35"/>
      <c r="D46" s="19" t="s">
        <v>46</v>
      </c>
      <c r="E46" s="21" t="s">
        <v>34</v>
      </c>
      <c r="F46" s="33">
        <v>7.1881269593929247</v>
      </c>
      <c r="G46" s="33">
        <v>6.7322400720062809</v>
      </c>
      <c r="H46" s="33">
        <v>6.639517655423024</v>
      </c>
      <c r="I46" s="33">
        <v>6.1146821674200815</v>
      </c>
      <c r="J46" s="33">
        <v>5.6123860131204815</v>
      </c>
      <c r="K46" s="23"/>
    </row>
    <row r="47" spans="1:11" s="24" customFormat="1" ht="18" customHeight="1" x14ac:dyDescent="0.2">
      <c r="A47" s="16"/>
      <c r="B47" s="19" t="s">
        <v>48</v>
      </c>
      <c r="C47" s="27"/>
      <c r="D47" s="19"/>
      <c r="E47" s="21" t="s">
        <v>42</v>
      </c>
      <c r="F47" s="33">
        <v>35495.148850000005</v>
      </c>
      <c r="G47" s="33">
        <v>38028.27936</v>
      </c>
      <c r="H47" s="33">
        <v>41369.234170000003</v>
      </c>
      <c r="I47" s="33">
        <v>45819.508880000001</v>
      </c>
      <c r="J47" s="33">
        <v>50131.327946254933</v>
      </c>
      <c r="K47" s="23"/>
    </row>
    <row r="48" spans="1:11" s="24" customFormat="1" ht="18" customHeight="1" x14ac:dyDescent="0.2">
      <c r="A48" s="16"/>
      <c r="B48" s="27"/>
      <c r="C48" s="35"/>
      <c r="D48" s="19" t="s">
        <v>43</v>
      </c>
      <c r="E48" s="21" t="s">
        <v>34</v>
      </c>
      <c r="F48" s="33">
        <v>3561.74575</v>
      </c>
      <c r="G48" s="33">
        <v>3670.3891800000001</v>
      </c>
      <c r="H48" s="33">
        <v>3737.8240699999997</v>
      </c>
      <c r="I48" s="33">
        <v>3812.7268599999998</v>
      </c>
      <c r="J48" s="33">
        <v>3858.7550491331654</v>
      </c>
      <c r="K48" s="23"/>
    </row>
    <row r="49" spans="1:11" s="24" customFormat="1" ht="18" customHeight="1" x14ac:dyDescent="0.2">
      <c r="A49" s="16"/>
      <c r="B49" s="27"/>
      <c r="C49" s="35"/>
      <c r="D49" s="18" t="s">
        <v>44</v>
      </c>
      <c r="E49" s="21" t="s">
        <v>34</v>
      </c>
      <c r="F49" s="53">
        <v>20242.020390000001</v>
      </c>
      <c r="G49" s="53">
        <v>22371.435399999998</v>
      </c>
      <c r="H49" s="53">
        <v>24975.632750000001</v>
      </c>
      <c r="I49" s="53">
        <v>28441.252570000001</v>
      </c>
      <c r="J49" s="33">
        <v>31906.178665830921</v>
      </c>
      <c r="K49" s="23"/>
    </row>
    <row r="50" spans="1:11" s="24" customFormat="1" ht="18" customHeight="1" x14ac:dyDescent="0.2">
      <c r="A50" s="16"/>
      <c r="B50" s="27"/>
      <c r="C50" s="35"/>
      <c r="D50" s="18" t="s">
        <v>45</v>
      </c>
      <c r="E50" s="21" t="s">
        <v>34</v>
      </c>
      <c r="F50" s="53">
        <v>9068.4645500000006</v>
      </c>
      <c r="G50" s="53">
        <v>9352.6070199999995</v>
      </c>
      <c r="H50" s="53">
        <v>9850.42497</v>
      </c>
      <c r="I50" s="53">
        <v>10713.71581</v>
      </c>
      <c r="J50" s="33">
        <v>11434.958390616239</v>
      </c>
      <c r="K50" s="23"/>
    </row>
    <row r="51" spans="1:11" s="24" customFormat="1" ht="18" customHeight="1" x14ac:dyDescent="0.2">
      <c r="A51" s="16"/>
      <c r="B51" s="27"/>
      <c r="C51" s="35"/>
      <c r="D51" s="18" t="s">
        <v>46</v>
      </c>
      <c r="E51" s="21" t="s">
        <v>34</v>
      </c>
      <c r="F51" s="53">
        <v>2622.9181600000011</v>
      </c>
      <c r="G51" s="53">
        <v>2633.8477600000042</v>
      </c>
      <c r="H51" s="53">
        <v>2805.3523800000003</v>
      </c>
      <c r="I51" s="53">
        <v>2851.8136399999985</v>
      </c>
      <c r="J51" s="33">
        <v>2931.4358406746087</v>
      </c>
      <c r="K51" s="23"/>
    </row>
    <row r="52" spans="1:11" s="24" customFormat="1" ht="18" customHeight="1" x14ac:dyDescent="0.2">
      <c r="A52" s="16"/>
      <c r="B52" s="18" t="s">
        <v>49</v>
      </c>
      <c r="C52" s="27"/>
      <c r="D52" s="19"/>
      <c r="E52" s="37" t="s">
        <v>37</v>
      </c>
      <c r="F52" s="53">
        <v>111.74780329957545</v>
      </c>
      <c r="G52" s="53">
        <v>107.13655412660708</v>
      </c>
      <c r="H52" s="53">
        <v>108.78544826699201</v>
      </c>
      <c r="I52" s="53">
        <v>110.75745006956699</v>
      </c>
      <c r="J52" s="53">
        <v>109.41044365522873</v>
      </c>
      <c r="K52" s="23"/>
    </row>
    <row r="53" spans="1:11" s="24" customFormat="1" ht="18" customHeight="1" x14ac:dyDescent="0.2">
      <c r="A53" s="16"/>
      <c r="B53" s="27"/>
      <c r="C53" s="35"/>
      <c r="D53" s="19" t="s">
        <v>43</v>
      </c>
      <c r="E53" s="21" t="s">
        <v>34</v>
      </c>
      <c r="F53" s="33">
        <v>101.44854741998299</v>
      </c>
      <c r="G53" s="33">
        <v>103.05028594475054</v>
      </c>
      <c r="H53" s="33">
        <v>101.8372681122605</v>
      </c>
      <c r="I53" s="33">
        <v>102.00391427197376</v>
      </c>
      <c r="J53" s="33">
        <v>101.20722492911977</v>
      </c>
      <c r="K53" s="23"/>
    </row>
    <row r="54" spans="1:11" s="24" customFormat="1" ht="18" customHeight="1" x14ac:dyDescent="0.2">
      <c r="A54" s="16"/>
      <c r="B54" s="27"/>
      <c r="C54" s="35"/>
      <c r="D54" s="19" t="s">
        <v>44</v>
      </c>
      <c r="E54" s="21" t="s">
        <v>34</v>
      </c>
      <c r="F54" s="33">
        <v>116.13508878210787</v>
      </c>
      <c r="G54" s="33">
        <v>110.51977504702037</v>
      </c>
      <c r="H54" s="33">
        <v>111.64072534210301</v>
      </c>
      <c r="I54" s="33">
        <v>113.87600408241909</v>
      </c>
      <c r="J54" s="33">
        <v>112.18274788461935</v>
      </c>
      <c r="K54" s="23"/>
    </row>
    <row r="55" spans="1:11" s="24" customFormat="1" ht="18" customHeight="1" x14ac:dyDescent="0.2">
      <c r="A55" s="16"/>
      <c r="B55" s="27"/>
      <c r="C55" s="35"/>
      <c r="D55" s="19" t="s">
        <v>45</v>
      </c>
      <c r="E55" s="21" t="s">
        <v>34</v>
      </c>
      <c r="F55" s="33">
        <v>107.79638561210977</v>
      </c>
      <c r="G55" s="33">
        <v>103.13330298016106</v>
      </c>
      <c r="H55" s="33">
        <v>105.32277202426496</v>
      </c>
      <c r="I55" s="33">
        <v>108.7639958948898</v>
      </c>
      <c r="J55" s="33">
        <v>106.73195549897865</v>
      </c>
      <c r="K55" s="23"/>
    </row>
    <row r="56" spans="1:11" s="24" customFormat="1" ht="18" customHeight="1" x14ac:dyDescent="0.2">
      <c r="A56" s="16"/>
      <c r="B56" s="27"/>
      <c r="C56" s="35"/>
      <c r="D56" s="18" t="s">
        <v>46</v>
      </c>
      <c r="E56" s="21" t="s">
        <v>34</v>
      </c>
      <c r="F56" s="33">
        <v>108.81555419149038</v>
      </c>
      <c r="G56" s="33">
        <v>100.41669618849272</v>
      </c>
      <c r="H56" s="33">
        <v>106.51156162495876</v>
      </c>
      <c r="I56" s="33">
        <v>101.65616484870961</v>
      </c>
      <c r="J56" s="33">
        <v>102.79198470607673</v>
      </c>
      <c r="K56" s="23"/>
    </row>
    <row r="57" spans="1:11" s="24" customFormat="1" ht="18" customHeight="1" x14ac:dyDescent="0.2">
      <c r="A57" s="16"/>
      <c r="B57" s="19" t="s">
        <v>50</v>
      </c>
      <c r="C57" s="18"/>
      <c r="D57" s="19"/>
      <c r="E57" s="21" t="s">
        <v>51</v>
      </c>
      <c r="F57" s="33">
        <f>F37/F19</f>
        <v>64.034202703667418</v>
      </c>
      <c r="G57" s="33">
        <f>G37/G19</f>
        <v>69.530735938752699</v>
      </c>
      <c r="H57" s="33">
        <f>H37/H19</f>
        <v>75.959323251828138</v>
      </c>
      <c r="I57" s="33">
        <f>I37/I19</f>
        <v>86.921479388464462</v>
      </c>
      <c r="J57" s="33">
        <f>J37/J19</f>
        <v>96.441041572392336</v>
      </c>
      <c r="K57" s="23"/>
    </row>
    <row r="58" spans="1:11" s="24" customFormat="1" ht="18" customHeight="1" x14ac:dyDescent="0.2">
      <c r="A58" s="16" t="s">
        <v>52</v>
      </c>
      <c r="B58" s="40"/>
      <c r="C58" s="18"/>
      <c r="D58" s="19"/>
      <c r="E58" s="21"/>
      <c r="F58" s="41"/>
      <c r="G58" s="41"/>
      <c r="H58" s="41"/>
      <c r="I58" s="41"/>
      <c r="J58" s="25"/>
      <c r="K58" s="23"/>
    </row>
    <row r="59" spans="1:11" s="24" customFormat="1" ht="18" customHeight="1" x14ac:dyDescent="0.2">
      <c r="A59" s="18"/>
      <c r="B59" s="19" t="s">
        <v>53</v>
      </c>
      <c r="C59" s="18"/>
      <c r="D59" s="19"/>
      <c r="E59" s="21" t="s">
        <v>42</v>
      </c>
      <c r="F59" s="33">
        <v>17084.384999999998</v>
      </c>
      <c r="G59" s="33">
        <v>18453.901000000002</v>
      </c>
      <c r="H59" s="33">
        <v>22996.652999999998</v>
      </c>
      <c r="I59" s="33">
        <v>26349.287944768999</v>
      </c>
      <c r="J59" s="33">
        <v>28556.256902388002</v>
      </c>
      <c r="K59" s="23"/>
    </row>
    <row r="60" spans="1:11" s="57" customFormat="1" ht="18" customHeight="1" x14ac:dyDescent="0.25">
      <c r="A60" s="54"/>
      <c r="B60" s="27"/>
      <c r="C60" s="54"/>
      <c r="D60" s="27" t="s">
        <v>14</v>
      </c>
      <c r="E60" s="55"/>
      <c r="F60" s="33"/>
      <c r="G60" s="33"/>
      <c r="H60" s="33"/>
      <c r="I60" s="33"/>
      <c r="J60" s="33"/>
      <c r="K60" s="56"/>
    </row>
    <row r="61" spans="1:11" s="24" customFormat="1" ht="18" customHeight="1" x14ac:dyDescent="0.2">
      <c r="A61" s="18"/>
      <c r="B61" s="19"/>
      <c r="C61" s="18"/>
      <c r="D61" s="19" t="s">
        <v>54</v>
      </c>
      <c r="E61" s="21" t="s">
        <v>7</v>
      </c>
      <c r="F61" s="33">
        <v>7650.643</v>
      </c>
      <c r="G61" s="33">
        <v>8916.5589999999993</v>
      </c>
      <c r="H61" s="33">
        <v>12694.005999999999</v>
      </c>
      <c r="I61" s="33">
        <v>12123.323646014</v>
      </c>
      <c r="J61" s="33">
        <v>12904.302</v>
      </c>
      <c r="K61" s="23"/>
    </row>
    <row r="62" spans="1:11" s="24" customFormat="1" ht="18" customHeight="1" x14ac:dyDescent="0.2">
      <c r="A62" s="18"/>
      <c r="B62" s="19"/>
      <c r="C62" s="18"/>
      <c r="D62" s="19" t="s">
        <v>55</v>
      </c>
      <c r="E62" s="21" t="s">
        <v>7</v>
      </c>
      <c r="F62" s="33">
        <v>1895.6179999999999</v>
      </c>
      <c r="G62" s="33">
        <v>1759.433</v>
      </c>
      <c r="H62" s="33">
        <v>1804.6559999999999</v>
      </c>
      <c r="I62" s="33">
        <v>1737.986037742</v>
      </c>
      <c r="J62" s="33">
        <v>1573.3514120799998</v>
      </c>
      <c r="K62" s="23"/>
    </row>
    <row r="63" spans="1:11" s="24" customFormat="1" ht="18" customHeight="1" x14ac:dyDescent="0.2">
      <c r="A63" s="18"/>
      <c r="B63" s="19" t="s">
        <v>56</v>
      </c>
      <c r="C63" s="18"/>
      <c r="D63" s="19"/>
      <c r="E63" s="21" t="s">
        <v>42</v>
      </c>
      <c r="F63" s="33">
        <v>14736.579</v>
      </c>
      <c r="G63" s="33">
        <v>16293.191000000001</v>
      </c>
      <c r="H63" s="33">
        <v>20832.245999999999</v>
      </c>
      <c r="I63" s="33">
        <v>23113.305</v>
      </c>
      <c r="J63" s="33">
        <v>26093.859140461998</v>
      </c>
      <c r="K63" s="23"/>
    </row>
    <row r="64" spans="1:11" s="57" customFormat="1" ht="18" customHeight="1" x14ac:dyDescent="0.25">
      <c r="A64" s="54"/>
      <c r="B64" s="27"/>
      <c r="C64" s="54"/>
      <c r="D64" s="27" t="s">
        <v>14</v>
      </c>
      <c r="E64" s="55"/>
      <c r="F64" s="33"/>
      <c r="G64" s="33"/>
      <c r="H64" s="33"/>
      <c r="I64" s="33"/>
      <c r="J64" s="33"/>
      <c r="K64" s="56"/>
    </row>
    <row r="65" spans="1:11" s="24" customFormat="1" ht="18" customHeight="1" x14ac:dyDescent="0.2">
      <c r="A65" s="18"/>
      <c r="B65" s="19"/>
      <c r="C65" s="18"/>
      <c r="D65" s="19" t="s">
        <v>57</v>
      </c>
      <c r="E65" s="21" t="s">
        <v>7</v>
      </c>
      <c r="F65" s="33">
        <v>3134.002</v>
      </c>
      <c r="G65" s="33">
        <v>3277.11</v>
      </c>
      <c r="H65" s="33">
        <v>4286.9830000000002</v>
      </c>
      <c r="I65" s="33">
        <v>6654.9859999999999</v>
      </c>
      <c r="J65" s="33">
        <v>8275.6049266190003</v>
      </c>
      <c r="K65" s="23"/>
    </row>
    <row r="66" spans="1:11" s="24" customFormat="1" ht="18" customHeight="1" x14ac:dyDescent="0.2">
      <c r="A66" s="18"/>
      <c r="B66" s="19"/>
      <c r="C66" s="18"/>
      <c r="D66" s="19" t="s">
        <v>58</v>
      </c>
      <c r="E66" s="21" t="s">
        <v>7</v>
      </c>
      <c r="F66" s="33">
        <v>4889.1329999999998</v>
      </c>
      <c r="G66" s="33">
        <v>5654.2950000000001</v>
      </c>
      <c r="H66" s="33">
        <v>5848.9989999999998</v>
      </c>
      <c r="I66" s="33">
        <v>5227.9399999999996</v>
      </c>
      <c r="J66" s="33">
        <v>5387.8234252139991</v>
      </c>
      <c r="K66" s="23"/>
    </row>
    <row r="67" spans="1:11" s="24" customFormat="1" ht="18" customHeight="1" x14ac:dyDescent="0.2">
      <c r="A67" s="16" t="s">
        <v>59</v>
      </c>
      <c r="B67" s="17"/>
      <c r="C67" s="18"/>
      <c r="D67" s="19"/>
      <c r="E67" s="21"/>
      <c r="F67" s="41"/>
      <c r="G67" s="41"/>
      <c r="H67" s="41"/>
      <c r="I67" s="41"/>
      <c r="J67" s="25"/>
      <c r="K67" s="23"/>
    </row>
    <row r="68" spans="1:11" s="24" customFormat="1" ht="18" customHeight="1" x14ac:dyDescent="0.2">
      <c r="A68" s="35"/>
      <c r="B68" s="35" t="s">
        <v>60</v>
      </c>
      <c r="C68" s="18"/>
      <c r="D68" s="19"/>
      <c r="E68" s="21" t="s">
        <v>61</v>
      </c>
      <c r="F68" s="58">
        <v>3482</v>
      </c>
      <c r="G68" s="58">
        <v>3641</v>
      </c>
      <c r="H68" s="58">
        <v>4039</v>
      </c>
      <c r="I68" s="58">
        <v>4342</v>
      </c>
      <c r="J68" s="25"/>
      <c r="K68" s="23"/>
    </row>
    <row r="69" spans="1:11" s="24" customFormat="1" ht="18" customHeight="1" x14ac:dyDescent="0.2">
      <c r="A69" s="35"/>
      <c r="B69" s="35" t="s">
        <v>62</v>
      </c>
      <c r="C69" s="18"/>
      <c r="D69" s="19"/>
      <c r="E69" s="21" t="s">
        <v>63</v>
      </c>
      <c r="F69" s="58">
        <v>129338</v>
      </c>
      <c r="G69" s="58">
        <v>141891</v>
      </c>
      <c r="H69" s="58">
        <v>153277</v>
      </c>
      <c r="I69" s="58">
        <v>163159</v>
      </c>
      <c r="J69" s="25"/>
      <c r="K69" s="23"/>
    </row>
    <row r="70" spans="1:11" s="24" customFormat="1" ht="18" customHeight="1" x14ac:dyDescent="0.2">
      <c r="A70" s="35"/>
      <c r="B70" s="35" t="s">
        <v>64</v>
      </c>
      <c r="C70" s="18"/>
      <c r="D70" s="19"/>
      <c r="E70" s="21" t="s">
        <v>42</v>
      </c>
      <c r="F70" s="58">
        <v>180256.10558</v>
      </c>
      <c r="G70" s="58">
        <v>207828</v>
      </c>
      <c r="H70" s="58">
        <v>254710</v>
      </c>
      <c r="I70" s="58">
        <v>304057</v>
      </c>
      <c r="J70" s="25"/>
      <c r="K70" s="23"/>
    </row>
    <row r="71" spans="1:11" s="24" customFormat="1" ht="18" customHeight="1" x14ac:dyDescent="0.2">
      <c r="A71" s="35"/>
      <c r="B71" s="35" t="s">
        <v>65</v>
      </c>
      <c r="C71" s="18"/>
      <c r="D71" s="19"/>
      <c r="E71" s="21" t="s">
        <v>34</v>
      </c>
      <c r="F71" s="58">
        <v>88835.193540000007</v>
      </c>
      <c r="G71" s="58">
        <v>102059</v>
      </c>
      <c r="H71" s="58">
        <v>125171.8</v>
      </c>
      <c r="I71" s="58">
        <v>142758.70000000001</v>
      </c>
      <c r="J71" s="25"/>
      <c r="K71" s="23"/>
    </row>
    <row r="72" spans="1:11" s="24" customFormat="1" ht="18" customHeight="1" x14ac:dyDescent="0.2">
      <c r="A72" s="35"/>
      <c r="B72" s="35" t="s">
        <v>66</v>
      </c>
      <c r="C72" s="18"/>
      <c r="D72" s="19"/>
      <c r="E72" s="21" t="s">
        <v>34</v>
      </c>
      <c r="F72" s="58">
        <v>165368.51021000001</v>
      </c>
      <c r="G72" s="58">
        <v>184007</v>
      </c>
      <c r="H72" s="58">
        <v>223746</v>
      </c>
      <c r="I72" s="58">
        <v>288538</v>
      </c>
      <c r="J72" s="25"/>
      <c r="K72" s="23"/>
    </row>
    <row r="73" spans="1:11" s="24" customFormat="1" ht="18" customHeight="1" x14ac:dyDescent="0.2">
      <c r="A73" s="35"/>
      <c r="B73" s="35" t="s">
        <v>67</v>
      </c>
      <c r="C73" s="18"/>
      <c r="D73" s="19"/>
      <c r="E73" s="21" t="s">
        <v>34</v>
      </c>
      <c r="F73" s="58">
        <v>11862.54149</v>
      </c>
      <c r="G73" s="58">
        <v>12444.075000000001</v>
      </c>
      <c r="H73" s="58">
        <v>15067.566000000001</v>
      </c>
      <c r="I73" s="58">
        <v>18075.789000000001</v>
      </c>
      <c r="J73" s="25"/>
      <c r="K73" s="23"/>
    </row>
    <row r="74" spans="1:11" s="24" customFormat="1" ht="18" customHeight="1" x14ac:dyDescent="0.2">
      <c r="A74" s="35"/>
      <c r="B74" s="35" t="s">
        <v>68</v>
      </c>
      <c r="C74" s="18"/>
      <c r="D74" s="19"/>
      <c r="E74" s="21" t="s">
        <v>69</v>
      </c>
      <c r="F74" s="58">
        <v>7693.68</v>
      </c>
      <c r="G74" s="58">
        <v>7602.4059999999999</v>
      </c>
      <c r="H74" s="58">
        <v>8560.9519999999993</v>
      </c>
      <c r="I74" s="58">
        <v>9402.3970000000008</v>
      </c>
      <c r="J74" s="25"/>
      <c r="K74" s="23"/>
    </row>
    <row r="75" spans="1:11" s="24" customFormat="1" ht="18" customHeight="1" x14ac:dyDescent="0.2">
      <c r="A75" s="35"/>
      <c r="B75" s="35" t="s">
        <v>70</v>
      </c>
      <c r="C75" s="18"/>
      <c r="D75" s="19"/>
      <c r="E75" s="21" t="s">
        <v>42</v>
      </c>
      <c r="F75" s="58">
        <v>1316.3077499999999</v>
      </c>
      <c r="G75" s="58">
        <v>1645.876</v>
      </c>
      <c r="H75" s="58">
        <v>2986.0740000000001</v>
      </c>
      <c r="I75" s="58">
        <v>3242.6320000000001</v>
      </c>
      <c r="J75" s="25"/>
      <c r="K75" s="23"/>
    </row>
    <row r="76" spans="1:11" s="24" customFormat="1" ht="18" customHeight="1" x14ac:dyDescent="0.2">
      <c r="A76" s="16" t="s">
        <v>71</v>
      </c>
      <c r="B76" s="35"/>
      <c r="C76" s="18"/>
      <c r="D76" s="19"/>
      <c r="E76" s="21"/>
      <c r="F76" s="41"/>
      <c r="G76" s="41"/>
      <c r="H76" s="41"/>
      <c r="I76" s="41"/>
      <c r="J76" s="25"/>
      <c r="K76" s="23"/>
    </row>
    <row r="77" spans="1:11" s="24" customFormat="1" ht="18" customHeight="1" x14ac:dyDescent="0.2">
      <c r="A77" s="35"/>
      <c r="B77" s="35" t="s">
        <v>72</v>
      </c>
      <c r="C77" s="19"/>
      <c r="D77" s="35"/>
      <c r="E77" s="21" t="s">
        <v>73</v>
      </c>
      <c r="F77" s="59">
        <v>181</v>
      </c>
      <c r="G77" s="59">
        <v>202</v>
      </c>
      <c r="H77" s="59">
        <v>212</v>
      </c>
      <c r="I77" s="59">
        <v>201</v>
      </c>
      <c r="J77" s="25"/>
      <c r="K77" s="23"/>
    </row>
    <row r="78" spans="1:11" s="24" customFormat="1" ht="18" customHeight="1" x14ac:dyDescent="0.2">
      <c r="A78" s="35"/>
      <c r="B78" s="35" t="s">
        <v>74</v>
      </c>
      <c r="C78" s="19"/>
      <c r="D78" s="35"/>
      <c r="E78" s="21" t="s">
        <v>63</v>
      </c>
      <c r="F78" s="59">
        <v>1637</v>
      </c>
      <c r="G78" s="59">
        <v>1845</v>
      </c>
      <c r="H78" s="59">
        <v>1879</v>
      </c>
      <c r="I78" s="59">
        <v>1712</v>
      </c>
      <c r="J78" s="25"/>
      <c r="K78" s="23"/>
    </row>
    <row r="79" spans="1:11" s="24" customFormat="1" ht="18" customHeight="1" x14ac:dyDescent="0.2">
      <c r="A79" s="35"/>
      <c r="B79" s="35" t="s">
        <v>75</v>
      </c>
      <c r="C79" s="19"/>
      <c r="D79" s="35"/>
      <c r="E79" s="21" t="s">
        <v>76</v>
      </c>
      <c r="F79" s="60">
        <v>53430</v>
      </c>
      <c r="G79" s="60">
        <v>53313</v>
      </c>
      <c r="H79" s="61">
        <v>52559</v>
      </c>
      <c r="I79" s="61">
        <v>52734</v>
      </c>
      <c r="J79" s="25"/>
      <c r="K79" s="23"/>
    </row>
    <row r="80" spans="1:11" s="24" customFormat="1" ht="18" customHeight="1" x14ac:dyDescent="0.2">
      <c r="A80" s="35"/>
      <c r="B80" s="35" t="s">
        <v>77</v>
      </c>
      <c r="C80" s="19"/>
      <c r="D80" s="35"/>
      <c r="E80" s="21" t="s">
        <v>63</v>
      </c>
      <c r="F80" s="60">
        <v>91419</v>
      </c>
      <c r="G80" s="60">
        <v>88282</v>
      </c>
      <c r="H80" s="61">
        <v>87696</v>
      </c>
      <c r="I80" s="61">
        <v>91126</v>
      </c>
      <c r="J80" s="25"/>
      <c r="K80" s="23"/>
    </row>
    <row r="81" spans="1:11" s="24" customFormat="1" ht="18" customHeight="1" x14ac:dyDescent="0.2">
      <c r="A81" s="16" t="s">
        <v>78</v>
      </c>
      <c r="B81" s="17"/>
      <c r="C81" s="18"/>
      <c r="D81" s="19"/>
      <c r="E81" s="21"/>
      <c r="F81" s="41"/>
      <c r="G81" s="41"/>
      <c r="H81" s="41"/>
      <c r="I81" s="41"/>
      <c r="J81" s="25"/>
      <c r="K81" s="23"/>
    </row>
    <row r="82" spans="1:11" s="24" customFormat="1" ht="18" customHeight="1" x14ac:dyDescent="0.2">
      <c r="A82" s="16"/>
      <c r="B82" s="19" t="s">
        <v>79</v>
      </c>
      <c r="C82" s="18"/>
      <c r="D82" s="19"/>
      <c r="E82" s="21" t="s">
        <v>42</v>
      </c>
      <c r="F82" s="33">
        <v>32468.324000000001</v>
      </c>
      <c r="G82" s="33">
        <v>34326.851000000002</v>
      </c>
      <c r="H82" s="33">
        <v>35718.830999999998</v>
      </c>
      <c r="I82" s="33">
        <v>39500.182000000001</v>
      </c>
      <c r="J82" s="33">
        <v>42615</v>
      </c>
      <c r="K82" s="23"/>
    </row>
    <row r="83" spans="1:11" s="24" customFormat="1" ht="18" customHeight="1" x14ac:dyDescent="0.2">
      <c r="A83" s="16"/>
      <c r="B83" s="19" t="s">
        <v>80</v>
      </c>
      <c r="C83" s="18"/>
      <c r="D83" s="19"/>
      <c r="E83" s="21" t="s">
        <v>37</v>
      </c>
      <c r="F83" s="62">
        <f>F82/F37*100</f>
        <v>59.340548113439141</v>
      </c>
      <c r="G83" s="62">
        <f>G82/G37*100</f>
        <v>57.284157957602453</v>
      </c>
      <c r="H83" s="62">
        <f>H82/H37*100</f>
        <v>53.729010336726049</v>
      </c>
      <c r="I83" s="62">
        <f>I82/I37*100</f>
        <v>51.754933022492736</v>
      </c>
      <c r="J83" s="62">
        <f>J82/J37*100</f>
        <v>49.877979144379189</v>
      </c>
      <c r="K83" s="23"/>
    </row>
    <row r="84" spans="1:11" s="24" customFormat="1" ht="18" customHeight="1" x14ac:dyDescent="0.2">
      <c r="A84" s="16"/>
      <c r="B84" s="19" t="s">
        <v>81</v>
      </c>
      <c r="C84" s="18"/>
      <c r="D84" s="19"/>
      <c r="E84" s="21"/>
      <c r="F84" s="41"/>
      <c r="G84" s="41"/>
      <c r="H84" s="41"/>
      <c r="I84" s="41"/>
      <c r="J84" s="41"/>
      <c r="K84" s="23"/>
    </row>
    <row r="85" spans="1:11" s="24" customFormat="1" ht="18" customHeight="1" x14ac:dyDescent="0.2">
      <c r="A85" s="16"/>
      <c r="B85" s="36"/>
      <c r="C85" s="27"/>
      <c r="D85" s="19" t="s">
        <v>82</v>
      </c>
      <c r="E85" s="37" t="s">
        <v>83</v>
      </c>
      <c r="F85" s="63">
        <v>57</v>
      </c>
      <c r="G85" s="63">
        <v>32</v>
      </c>
      <c r="H85" s="63">
        <v>19</v>
      </c>
      <c r="I85" s="63">
        <v>17</v>
      </c>
      <c r="J85" s="31">
        <v>35</v>
      </c>
      <c r="K85" s="23"/>
    </row>
    <row r="86" spans="1:11" s="24" customFormat="1" ht="18" customHeight="1" x14ac:dyDescent="0.2">
      <c r="A86" s="16"/>
      <c r="B86" s="17"/>
      <c r="C86" s="27"/>
      <c r="D86" s="19" t="s">
        <v>84</v>
      </c>
      <c r="E86" s="21" t="s">
        <v>85</v>
      </c>
      <c r="F86" s="53">
        <v>717</v>
      </c>
      <c r="G86" s="53">
        <v>570.9</v>
      </c>
      <c r="H86" s="53">
        <v>235.6</v>
      </c>
      <c r="I86" s="53">
        <v>175</v>
      </c>
      <c r="J86" s="31">
        <v>549</v>
      </c>
      <c r="K86" s="23"/>
    </row>
    <row r="87" spans="1:11" s="24" customFormat="1" ht="18" customHeight="1" x14ac:dyDescent="0.2">
      <c r="A87" s="16"/>
      <c r="B87" s="17"/>
      <c r="C87" s="27"/>
      <c r="D87" s="18" t="s">
        <v>86</v>
      </c>
      <c r="E87" s="21" t="s">
        <v>34</v>
      </c>
      <c r="F87" s="33">
        <v>313.2</v>
      </c>
      <c r="G87" s="33">
        <v>215.3</v>
      </c>
      <c r="H87" s="33">
        <v>186.5</v>
      </c>
      <c r="I87" s="33">
        <v>147.19999999999999</v>
      </c>
      <c r="J87" s="31">
        <v>420.3</v>
      </c>
      <c r="K87" s="23"/>
    </row>
    <row r="88" spans="1:11" s="24" customFormat="1" ht="18" customHeight="1" x14ac:dyDescent="0.2">
      <c r="A88" s="18"/>
      <c r="B88" s="19" t="s">
        <v>87</v>
      </c>
      <c r="C88" s="19"/>
      <c r="D88" s="18"/>
      <c r="E88" s="21"/>
      <c r="F88" s="64"/>
      <c r="G88" s="64"/>
      <c r="H88" s="64"/>
      <c r="I88" s="64"/>
      <c r="J88" s="64"/>
      <c r="K88" s="23"/>
    </row>
    <row r="89" spans="1:11" s="24" customFormat="1" ht="18" customHeight="1" x14ac:dyDescent="0.2">
      <c r="A89" s="16"/>
      <c r="B89" s="17"/>
      <c r="C89" s="65"/>
      <c r="D89" s="65" t="s">
        <v>88</v>
      </c>
      <c r="E89" s="21" t="s">
        <v>89</v>
      </c>
      <c r="F89" s="33">
        <v>1234.2249999999999</v>
      </c>
      <c r="G89" s="33">
        <v>1355.7270000000001</v>
      </c>
      <c r="H89" s="33">
        <v>1430.1590000000001</v>
      </c>
      <c r="I89" s="33">
        <v>1492.8630000000001</v>
      </c>
      <c r="J89" s="33">
        <v>1451.5319999999999</v>
      </c>
      <c r="K89" s="23"/>
    </row>
    <row r="90" spans="1:11" s="24" customFormat="1" ht="18" customHeight="1" x14ac:dyDescent="0.2">
      <c r="A90" s="16"/>
      <c r="B90" s="17"/>
      <c r="C90" s="65"/>
      <c r="D90" s="65" t="s">
        <v>90</v>
      </c>
      <c r="E90" s="21" t="s">
        <v>7</v>
      </c>
      <c r="F90" s="33">
        <v>1233.595</v>
      </c>
      <c r="G90" s="33">
        <v>1345.847</v>
      </c>
      <c r="H90" s="33">
        <v>1427.499</v>
      </c>
      <c r="I90" s="33">
        <v>1486.212</v>
      </c>
      <c r="J90" s="33">
        <v>1471.7940000000001</v>
      </c>
      <c r="K90" s="23"/>
    </row>
    <row r="91" spans="1:11" s="24" customFormat="1" ht="18" customHeight="1" x14ac:dyDescent="0.2">
      <c r="A91" s="16" t="s">
        <v>91</v>
      </c>
      <c r="B91" s="17"/>
      <c r="C91" s="18"/>
      <c r="D91" s="19"/>
      <c r="E91" s="21"/>
      <c r="F91" s="41"/>
      <c r="G91" s="41"/>
      <c r="H91" s="41"/>
      <c r="I91" s="41"/>
      <c r="J91" s="41"/>
      <c r="K91" s="23"/>
    </row>
    <row r="92" spans="1:11" s="24" customFormat="1" ht="18" customHeight="1" x14ac:dyDescent="0.2">
      <c r="A92" s="16"/>
      <c r="B92" s="19" t="s">
        <v>92</v>
      </c>
      <c r="C92" s="18"/>
      <c r="D92" s="19"/>
      <c r="E92" s="21" t="s">
        <v>13</v>
      </c>
      <c r="F92" s="66">
        <v>68.7</v>
      </c>
      <c r="G92" s="67">
        <v>66</v>
      </c>
      <c r="H92" s="67">
        <v>64.88</v>
      </c>
      <c r="I92" s="67">
        <v>63.849999999999994</v>
      </c>
      <c r="J92" s="67">
        <v>62.589999999999996</v>
      </c>
      <c r="K92" s="23"/>
    </row>
    <row r="93" spans="1:11" s="24" customFormat="1" ht="18" customHeight="1" x14ac:dyDescent="0.2">
      <c r="A93" s="16"/>
      <c r="B93" s="17"/>
      <c r="C93" s="18"/>
      <c r="D93" s="27" t="s">
        <v>93</v>
      </c>
      <c r="E93" s="21" t="s">
        <v>34</v>
      </c>
      <c r="F93" s="67">
        <v>62.1</v>
      </c>
      <c r="G93" s="67">
        <v>60.5</v>
      </c>
      <c r="H93" s="67">
        <v>59.51</v>
      </c>
      <c r="I93" s="67">
        <v>58.6</v>
      </c>
      <c r="J93" s="67">
        <v>57.5</v>
      </c>
      <c r="K93" s="23"/>
    </row>
    <row r="94" spans="1:11" s="24" customFormat="1" ht="18" customHeight="1" x14ac:dyDescent="0.2">
      <c r="A94" s="16"/>
      <c r="B94" s="19" t="s">
        <v>94</v>
      </c>
      <c r="C94" s="19"/>
      <c r="D94" s="18"/>
      <c r="E94" s="21" t="s">
        <v>95</v>
      </c>
      <c r="F94" s="67">
        <v>421</v>
      </c>
      <c r="G94" s="67">
        <v>407.09999999999997</v>
      </c>
      <c r="H94" s="67">
        <v>401.4</v>
      </c>
      <c r="I94" s="67">
        <v>393.68</v>
      </c>
      <c r="J94" s="67">
        <v>388.65999999999997</v>
      </c>
      <c r="K94" s="23"/>
    </row>
    <row r="95" spans="1:11" s="24" customFormat="1" ht="18" customHeight="1" x14ac:dyDescent="0.2">
      <c r="A95" s="16"/>
      <c r="B95" s="17"/>
      <c r="C95" s="27"/>
      <c r="D95" s="27" t="s">
        <v>93</v>
      </c>
      <c r="E95" s="21" t="s">
        <v>34</v>
      </c>
      <c r="F95" s="67">
        <v>384.6</v>
      </c>
      <c r="G95" s="67">
        <v>376.2</v>
      </c>
      <c r="H95" s="67">
        <v>371.02</v>
      </c>
      <c r="I95" s="67">
        <v>363.62</v>
      </c>
      <c r="J95" s="67">
        <v>359.45</v>
      </c>
      <c r="K95" s="23"/>
    </row>
    <row r="96" spans="1:11" s="24" customFormat="1" ht="18" customHeight="1" x14ac:dyDescent="0.2">
      <c r="A96" s="16"/>
      <c r="B96" s="19" t="s">
        <v>96</v>
      </c>
      <c r="C96" s="18"/>
      <c r="D96" s="19"/>
      <c r="E96" s="21" t="s">
        <v>97</v>
      </c>
      <c r="F96" s="41"/>
      <c r="G96" s="41"/>
      <c r="H96" s="41"/>
      <c r="I96" s="41"/>
      <c r="J96" s="25"/>
      <c r="K96" s="23"/>
    </row>
    <row r="97" spans="1:11" s="24" customFormat="1" ht="18" customHeight="1" x14ac:dyDescent="0.2">
      <c r="A97" s="16"/>
      <c r="B97" s="19" t="s">
        <v>98</v>
      </c>
      <c r="C97" s="18"/>
      <c r="D97" s="19"/>
      <c r="E97" s="21" t="s">
        <v>99</v>
      </c>
      <c r="F97" s="41">
        <v>86153.9</v>
      </c>
      <c r="G97" s="41">
        <v>93525</v>
      </c>
      <c r="H97" s="41">
        <v>95772</v>
      </c>
      <c r="I97" s="41">
        <v>98796.9</v>
      </c>
      <c r="J97" s="25">
        <v>99693.200000000012</v>
      </c>
      <c r="K97" s="23"/>
    </row>
    <row r="98" spans="1:11" s="24" customFormat="1" ht="18" customHeight="1" x14ac:dyDescent="0.2">
      <c r="A98" s="16"/>
      <c r="B98" s="19"/>
      <c r="C98" s="18"/>
      <c r="D98" s="68" t="s">
        <v>100</v>
      </c>
      <c r="E98" s="21" t="s">
        <v>34</v>
      </c>
      <c r="F98" s="69">
        <v>156.1</v>
      </c>
      <c r="G98" s="69">
        <v>170</v>
      </c>
      <c r="H98" s="69">
        <v>173</v>
      </c>
      <c r="I98" s="69">
        <v>176</v>
      </c>
      <c r="J98" s="69">
        <v>178.2</v>
      </c>
      <c r="K98" s="23"/>
    </row>
    <row r="99" spans="1:11" s="24" customFormat="1" ht="18" customHeight="1" x14ac:dyDescent="0.2">
      <c r="A99" s="16"/>
      <c r="B99" s="19"/>
      <c r="C99" s="18"/>
      <c r="D99" s="68" t="s">
        <v>101</v>
      </c>
      <c r="E99" s="21" t="s">
        <v>34</v>
      </c>
      <c r="F99" s="70">
        <v>2228</v>
      </c>
      <c r="G99" s="70">
        <v>2255</v>
      </c>
      <c r="H99" s="70">
        <v>2280</v>
      </c>
      <c r="I99" s="70">
        <v>2357.4</v>
      </c>
      <c r="J99" s="70">
        <v>2423.6</v>
      </c>
      <c r="K99" s="23"/>
    </row>
    <row r="100" spans="1:11" s="24" customFormat="1" ht="18" customHeight="1" x14ac:dyDescent="0.2">
      <c r="A100" s="16"/>
      <c r="B100" s="19"/>
      <c r="C100" s="18"/>
      <c r="D100" s="68" t="s">
        <v>102</v>
      </c>
      <c r="E100" s="21" t="s">
        <v>34</v>
      </c>
      <c r="F100" s="69">
        <v>63870.6</v>
      </c>
      <c r="G100" s="69">
        <v>68761</v>
      </c>
      <c r="H100" s="69">
        <v>70636</v>
      </c>
      <c r="I100" s="69">
        <v>71800</v>
      </c>
      <c r="J100" s="69">
        <v>72450.8</v>
      </c>
      <c r="K100" s="23"/>
    </row>
    <row r="101" spans="1:11" s="24" customFormat="1" ht="18" customHeight="1" x14ac:dyDescent="0.2">
      <c r="A101" s="16"/>
      <c r="B101" s="19"/>
      <c r="C101" s="18"/>
      <c r="D101" s="68" t="s">
        <v>103</v>
      </c>
      <c r="E101" s="21" t="s">
        <v>34</v>
      </c>
      <c r="F101" s="69">
        <v>19899.2</v>
      </c>
      <c r="G101" s="69">
        <v>22339</v>
      </c>
      <c r="H101" s="69">
        <v>22683</v>
      </c>
      <c r="I101" s="69">
        <v>24463.5</v>
      </c>
      <c r="J101" s="69">
        <v>24640.600000000002</v>
      </c>
      <c r="K101" s="23"/>
    </row>
    <row r="102" spans="1:11" s="24" customFormat="1" ht="18" customHeight="1" x14ac:dyDescent="0.2">
      <c r="A102" s="16"/>
      <c r="B102" s="18" t="s">
        <v>104</v>
      </c>
      <c r="C102" s="27"/>
      <c r="D102" s="19"/>
      <c r="E102" s="21" t="s">
        <v>105</v>
      </c>
      <c r="F102" s="71">
        <v>2.1</v>
      </c>
      <c r="G102" s="71">
        <v>2</v>
      </c>
      <c r="H102" s="71">
        <v>2</v>
      </c>
      <c r="I102" s="71">
        <v>2</v>
      </c>
      <c r="J102" s="71">
        <v>1.9</v>
      </c>
      <c r="K102" s="23"/>
    </row>
    <row r="103" spans="1:11" s="24" customFormat="1" ht="18" customHeight="1" x14ac:dyDescent="0.2">
      <c r="A103" s="16"/>
      <c r="B103" s="18" t="s">
        <v>106</v>
      </c>
      <c r="C103" s="27"/>
      <c r="D103" s="19"/>
      <c r="E103" s="21" t="s">
        <v>99</v>
      </c>
      <c r="F103" s="72">
        <v>22949</v>
      </c>
      <c r="G103" s="72">
        <v>24764</v>
      </c>
      <c r="H103" s="72">
        <v>24475</v>
      </c>
      <c r="I103" s="73">
        <v>25026</v>
      </c>
      <c r="J103" s="74">
        <v>25384</v>
      </c>
      <c r="K103" s="23"/>
    </row>
    <row r="104" spans="1:11" s="24" customFormat="1" ht="18" customHeight="1" x14ac:dyDescent="0.2">
      <c r="A104" s="16"/>
      <c r="B104" s="18"/>
      <c r="C104" s="27"/>
      <c r="D104" s="19" t="s">
        <v>107</v>
      </c>
      <c r="E104" s="21" t="s">
        <v>34</v>
      </c>
      <c r="F104" s="72">
        <v>22466</v>
      </c>
      <c r="G104" s="72">
        <v>24290</v>
      </c>
      <c r="H104" s="72">
        <v>24007</v>
      </c>
      <c r="I104" s="73">
        <v>24567</v>
      </c>
      <c r="J104" s="73">
        <v>24912</v>
      </c>
      <c r="K104" s="23"/>
    </row>
    <row r="105" spans="1:11" s="24" customFormat="1" ht="18" customHeight="1" x14ac:dyDescent="0.2">
      <c r="A105" s="16" t="s">
        <v>108</v>
      </c>
      <c r="B105" s="17"/>
      <c r="C105" s="18"/>
      <c r="D105" s="19"/>
      <c r="E105" s="21"/>
      <c r="F105" s="41"/>
      <c r="G105" s="41"/>
      <c r="H105" s="41"/>
      <c r="I105" s="41"/>
      <c r="J105" s="41"/>
      <c r="K105" s="23"/>
    </row>
    <row r="106" spans="1:11" s="24" customFormat="1" ht="18" customHeight="1" x14ac:dyDescent="0.2">
      <c r="A106" s="16"/>
      <c r="B106" s="19" t="s">
        <v>109</v>
      </c>
      <c r="C106" s="18"/>
      <c r="D106" s="19"/>
      <c r="E106" s="21" t="s">
        <v>37</v>
      </c>
      <c r="F106" s="75">
        <v>112.8</v>
      </c>
      <c r="G106" s="75">
        <v>105.49</v>
      </c>
      <c r="H106" s="75">
        <v>112.56</v>
      </c>
      <c r="I106" s="75">
        <v>114.09</v>
      </c>
      <c r="J106" s="75">
        <v>114.59</v>
      </c>
      <c r="K106" s="23"/>
    </row>
    <row r="107" spans="1:11" s="77" customFormat="1" ht="18" customHeight="1" x14ac:dyDescent="0.2">
      <c r="A107" s="16"/>
      <c r="B107" s="18" t="s">
        <v>110</v>
      </c>
      <c r="C107" s="16"/>
      <c r="D107" s="16"/>
      <c r="E107" s="37"/>
      <c r="F107" s="76"/>
      <c r="G107" s="76"/>
      <c r="H107" s="76"/>
      <c r="I107" s="76"/>
      <c r="J107" s="76"/>
    </row>
    <row r="108" spans="1:11" s="77" customFormat="1" ht="18" customHeight="1" x14ac:dyDescent="0.2">
      <c r="A108" s="16"/>
      <c r="B108" s="16"/>
      <c r="C108" s="16"/>
      <c r="D108" s="78" t="s">
        <v>111</v>
      </c>
      <c r="E108" s="79" t="s">
        <v>112</v>
      </c>
      <c r="F108" s="63">
        <v>7220</v>
      </c>
      <c r="G108" s="63">
        <v>10734.099999999999</v>
      </c>
      <c r="H108" s="63">
        <v>14989</v>
      </c>
      <c r="I108" s="63">
        <v>15539.75</v>
      </c>
      <c r="J108" s="63">
        <v>16636.560000000001</v>
      </c>
      <c r="K108" s="80" t="s">
        <v>113</v>
      </c>
    </row>
    <row r="109" spans="1:11" s="77" customFormat="1" ht="18" customHeight="1" x14ac:dyDescent="0.2">
      <c r="A109" s="16"/>
      <c r="B109" s="16"/>
      <c r="C109" s="16"/>
      <c r="D109" s="78" t="s">
        <v>114</v>
      </c>
      <c r="E109" s="79" t="s">
        <v>112</v>
      </c>
      <c r="F109" s="63">
        <v>6505</v>
      </c>
      <c r="G109" s="63">
        <v>6812</v>
      </c>
      <c r="H109" s="63">
        <v>7774</v>
      </c>
      <c r="I109" s="63">
        <v>8342</v>
      </c>
      <c r="J109" s="63">
        <v>8051</v>
      </c>
    </row>
    <row r="110" spans="1:11" s="77" customFormat="1" ht="18" customHeight="1" x14ac:dyDescent="0.2">
      <c r="A110" s="16"/>
      <c r="B110" s="16"/>
      <c r="C110" s="16"/>
      <c r="D110" s="78" t="s">
        <v>115</v>
      </c>
      <c r="E110" s="79" t="s">
        <v>99</v>
      </c>
      <c r="F110" s="63">
        <v>18600</v>
      </c>
      <c r="G110" s="63">
        <v>18365</v>
      </c>
      <c r="H110" s="63">
        <v>19112</v>
      </c>
      <c r="I110" s="63">
        <v>23572</v>
      </c>
      <c r="J110" s="63">
        <v>28583</v>
      </c>
    </row>
    <row r="111" spans="1:11" s="77" customFormat="1" ht="18" customHeight="1" x14ac:dyDescent="0.2">
      <c r="A111" s="16"/>
      <c r="B111" s="16"/>
      <c r="C111" s="16"/>
      <c r="D111" s="78" t="s">
        <v>116</v>
      </c>
      <c r="E111" s="79" t="s">
        <v>99</v>
      </c>
      <c r="F111" s="63">
        <v>955531</v>
      </c>
      <c r="G111" s="63">
        <v>1240646</v>
      </c>
      <c r="H111" s="63">
        <v>1255100</v>
      </c>
      <c r="I111" s="63">
        <v>1297920</v>
      </c>
      <c r="J111" s="63">
        <v>1408050</v>
      </c>
    </row>
    <row r="112" spans="1:11" s="77" customFormat="1" ht="18" customHeight="1" x14ac:dyDescent="0.2">
      <c r="A112" s="16"/>
      <c r="B112" s="16"/>
      <c r="C112" s="16"/>
      <c r="D112" s="78" t="s">
        <v>117</v>
      </c>
      <c r="E112" s="79" t="s">
        <v>99</v>
      </c>
      <c r="F112" s="63">
        <v>6237</v>
      </c>
      <c r="G112" s="63">
        <v>6570</v>
      </c>
      <c r="H112" s="63">
        <v>6855</v>
      </c>
      <c r="I112" s="63">
        <v>7101</v>
      </c>
      <c r="J112" s="63">
        <v>7239</v>
      </c>
    </row>
    <row r="113" spans="1:11" s="77" customFormat="1" ht="18" customHeight="1" x14ac:dyDescent="0.2">
      <c r="A113" s="16"/>
      <c r="B113" s="16"/>
      <c r="C113" s="16"/>
      <c r="D113" s="78" t="s">
        <v>118</v>
      </c>
      <c r="E113" s="79" t="s">
        <v>119</v>
      </c>
      <c r="F113" s="63">
        <v>1915</v>
      </c>
      <c r="G113" s="63">
        <v>1884</v>
      </c>
      <c r="H113" s="63">
        <v>1907</v>
      </c>
      <c r="I113" s="63">
        <v>1982</v>
      </c>
      <c r="J113" s="63">
        <v>2235.5</v>
      </c>
    </row>
    <row r="114" spans="1:11" s="77" customFormat="1" ht="18" customHeight="1" x14ac:dyDescent="0.2">
      <c r="A114" s="16"/>
      <c r="B114" s="16"/>
      <c r="C114" s="16"/>
      <c r="D114" s="78" t="s">
        <v>120</v>
      </c>
      <c r="E114" s="79" t="s">
        <v>119</v>
      </c>
      <c r="F114" s="63">
        <v>69747</v>
      </c>
      <c r="G114" s="63">
        <v>47647</v>
      </c>
      <c r="H114" s="63">
        <v>53845</v>
      </c>
      <c r="I114" s="63">
        <v>54684</v>
      </c>
      <c r="J114" s="63">
        <v>38264</v>
      </c>
    </row>
    <row r="115" spans="1:11" s="77" customFormat="1" ht="18" customHeight="1" x14ac:dyDescent="0.2">
      <c r="A115" s="16"/>
      <c r="B115" s="16"/>
      <c r="C115" s="16"/>
      <c r="D115" s="78" t="s">
        <v>121</v>
      </c>
      <c r="E115" s="79" t="s">
        <v>99</v>
      </c>
      <c r="F115" s="63">
        <v>31564</v>
      </c>
      <c r="G115" s="63">
        <v>29253</v>
      </c>
      <c r="H115" s="63">
        <v>29113</v>
      </c>
      <c r="I115" s="63">
        <v>27466</v>
      </c>
      <c r="J115" s="63">
        <v>21456</v>
      </c>
    </row>
    <row r="116" spans="1:11" s="77" customFormat="1" ht="18" customHeight="1" x14ac:dyDescent="0.2">
      <c r="A116" s="16"/>
      <c r="B116" s="16"/>
      <c r="C116" s="16"/>
      <c r="D116" s="78" t="s">
        <v>122</v>
      </c>
      <c r="E116" s="79" t="s">
        <v>123</v>
      </c>
      <c r="F116" s="63">
        <v>95980</v>
      </c>
      <c r="G116" s="63">
        <v>98328.2</v>
      </c>
      <c r="H116" s="63">
        <v>104400</v>
      </c>
      <c r="I116" s="63">
        <v>103508.23</v>
      </c>
      <c r="J116" s="63">
        <v>87000.23</v>
      </c>
    </row>
    <row r="117" spans="1:11" s="77" customFormat="1" ht="18" customHeight="1" x14ac:dyDescent="0.2">
      <c r="A117" s="16"/>
      <c r="B117" s="16"/>
      <c r="C117" s="16"/>
      <c r="D117" s="78" t="s">
        <v>124</v>
      </c>
      <c r="E117" s="79" t="s">
        <v>125</v>
      </c>
      <c r="F117" s="63">
        <v>74702</v>
      </c>
      <c r="G117" s="63">
        <v>78082.399999999994</v>
      </c>
      <c r="H117" s="63">
        <v>72993</v>
      </c>
      <c r="I117" s="63">
        <v>86654.65</v>
      </c>
      <c r="J117" s="63">
        <v>88396.800000000003</v>
      </c>
    </row>
    <row r="118" spans="1:11" s="24" customFormat="1" ht="18" customHeight="1" x14ac:dyDescent="0.2">
      <c r="A118" s="16" t="s">
        <v>126</v>
      </c>
      <c r="B118" s="36"/>
      <c r="C118" s="27"/>
      <c r="D118" s="19"/>
      <c r="E118" s="37"/>
      <c r="F118" s="76"/>
      <c r="G118" s="76"/>
      <c r="H118" s="76"/>
      <c r="I118" s="76"/>
      <c r="J118" s="41"/>
      <c r="K118" s="23"/>
    </row>
    <row r="119" spans="1:11" s="24" customFormat="1" ht="18" customHeight="1" x14ac:dyDescent="0.2">
      <c r="A119" s="16"/>
      <c r="B119" s="19" t="s">
        <v>127</v>
      </c>
      <c r="C119" s="18"/>
      <c r="D119" s="19"/>
      <c r="E119" s="21" t="s">
        <v>37</v>
      </c>
      <c r="F119" s="25">
        <v>102.06</v>
      </c>
      <c r="G119" s="25">
        <v>103.94</v>
      </c>
      <c r="H119" s="25">
        <v>101.05</v>
      </c>
      <c r="I119" s="25">
        <v>103.3574</v>
      </c>
      <c r="J119" s="25">
        <v>102.5852</v>
      </c>
      <c r="K119" s="23"/>
    </row>
    <row r="120" spans="1:11" s="24" customFormat="1" ht="18" customHeight="1" x14ac:dyDescent="0.2">
      <c r="A120" s="16"/>
      <c r="B120" s="19" t="s">
        <v>128</v>
      </c>
      <c r="C120" s="27"/>
      <c r="D120" s="18"/>
      <c r="E120" s="21" t="s">
        <v>42</v>
      </c>
      <c r="F120" s="25">
        <v>26687</v>
      </c>
      <c r="G120" s="25">
        <v>28711.344170000008</v>
      </c>
      <c r="H120" s="25">
        <v>31233.9</v>
      </c>
      <c r="I120" s="25">
        <v>40810.306685103802</v>
      </c>
      <c r="J120" s="25">
        <v>47115.329999999994</v>
      </c>
      <c r="K120" s="23"/>
    </row>
    <row r="121" spans="1:11" s="24" customFormat="1" ht="18" customHeight="1" x14ac:dyDescent="0.2">
      <c r="A121" s="16"/>
      <c r="B121" s="18" t="s">
        <v>129</v>
      </c>
      <c r="C121" s="27"/>
      <c r="D121" s="19"/>
      <c r="E121" s="21" t="s">
        <v>42</v>
      </c>
      <c r="F121" s="81">
        <v>23.2</v>
      </c>
      <c r="G121" s="81">
        <v>18.899999999999999</v>
      </c>
      <c r="H121" s="81">
        <v>9.4180285705585742</v>
      </c>
      <c r="I121" s="82">
        <v>354.19456000000002</v>
      </c>
      <c r="J121" s="82">
        <v>719.49589111358728</v>
      </c>
      <c r="K121" s="23"/>
    </row>
    <row r="122" spans="1:11" s="24" customFormat="1" ht="18" customHeight="1" x14ac:dyDescent="0.2">
      <c r="A122" s="16"/>
      <c r="B122" s="19" t="s">
        <v>130</v>
      </c>
      <c r="C122" s="35"/>
      <c r="D122" s="19"/>
      <c r="E122" s="21" t="s">
        <v>131</v>
      </c>
      <c r="F122" s="41"/>
      <c r="G122" s="41"/>
      <c r="H122" s="41"/>
      <c r="I122" s="41"/>
      <c r="J122" s="41"/>
      <c r="K122" s="83"/>
    </row>
    <row r="123" spans="1:11" s="24" customFormat="1" ht="18" customHeight="1" x14ac:dyDescent="0.2">
      <c r="A123" s="16"/>
      <c r="B123" s="19"/>
      <c r="C123" s="35"/>
      <c r="D123" s="19" t="s">
        <v>132</v>
      </c>
      <c r="E123" s="21"/>
      <c r="F123" s="63">
        <v>859.745</v>
      </c>
      <c r="G123" s="63">
        <v>891</v>
      </c>
      <c r="H123" s="63">
        <v>887.35900000000004</v>
      </c>
      <c r="I123" s="63">
        <v>889</v>
      </c>
      <c r="J123" s="31">
        <v>901</v>
      </c>
      <c r="K123" s="83"/>
    </row>
    <row r="124" spans="1:11" s="24" customFormat="1" ht="18" customHeight="1" x14ac:dyDescent="0.2">
      <c r="A124" s="16"/>
      <c r="B124" s="19"/>
      <c r="C124" s="35"/>
      <c r="D124" s="19" t="s">
        <v>133</v>
      </c>
      <c r="E124" s="21"/>
      <c r="F124" s="84">
        <v>13.058</v>
      </c>
      <c r="G124" s="84">
        <v>9.5</v>
      </c>
      <c r="H124" s="84">
        <v>8.641</v>
      </c>
      <c r="I124" s="84">
        <v>10</v>
      </c>
      <c r="J124" s="31">
        <v>9</v>
      </c>
      <c r="K124" s="83"/>
    </row>
    <row r="125" spans="1:11" s="24" customFormat="1" ht="18" customHeight="1" x14ac:dyDescent="0.2">
      <c r="A125" s="16"/>
      <c r="B125" s="19" t="s">
        <v>134</v>
      </c>
      <c r="C125" s="35"/>
      <c r="D125" s="19"/>
      <c r="E125" s="21" t="s">
        <v>131</v>
      </c>
      <c r="F125" s="63">
        <v>639.87400000000002</v>
      </c>
      <c r="G125" s="63">
        <v>678.56</v>
      </c>
      <c r="H125" s="63">
        <v>620.74300000000005</v>
      </c>
      <c r="I125" s="63">
        <v>752</v>
      </c>
      <c r="J125" s="31">
        <v>825</v>
      </c>
      <c r="K125" s="23"/>
    </row>
    <row r="126" spans="1:11" s="24" customFormat="1" ht="18" customHeight="1" x14ac:dyDescent="0.2">
      <c r="A126" s="40" t="s">
        <v>135</v>
      </c>
      <c r="B126" s="35"/>
      <c r="C126" s="27"/>
      <c r="D126" s="19"/>
      <c r="E126" s="21"/>
      <c r="F126" s="41"/>
      <c r="G126" s="41"/>
      <c r="H126" s="41"/>
      <c r="I126" s="41"/>
      <c r="J126" s="41"/>
      <c r="K126" s="23"/>
    </row>
    <row r="127" spans="1:11" s="24" customFormat="1" ht="18" customHeight="1" x14ac:dyDescent="0.2">
      <c r="A127" s="16"/>
      <c r="B127" s="19" t="s">
        <v>136</v>
      </c>
      <c r="C127" s="18"/>
      <c r="D127" s="19"/>
      <c r="E127" s="21" t="s">
        <v>137</v>
      </c>
      <c r="F127" s="63">
        <v>121</v>
      </c>
      <c r="G127" s="63">
        <v>118</v>
      </c>
      <c r="H127" s="63">
        <v>119</v>
      </c>
      <c r="I127" s="63">
        <v>119</v>
      </c>
      <c r="J127" s="31">
        <v>119</v>
      </c>
      <c r="K127" s="23"/>
    </row>
    <row r="128" spans="1:11" s="24" customFormat="1" ht="18" customHeight="1" x14ac:dyDescent="0.2">
      <c r="A128" s="16"/>
      <c r="B128" s="19" t="s">
        <v>138</v>
      </c>
      <c r="C128" s="18"/>
      <c r="D128" s="19"/>
      <c r="E128" s="21" t="s">
        <v>63</v>
      </c>
      <c r="F128" s="63">
        <v>3287</v>
      </c>
      <c r="G128" s="63">
        <v>3994</v>
      </c>
      <c r="H128" s="63">
        <v>3913</v>
      </c>
      <c r="I128" s="63">
        <v>3918</v>
      </c>
      <c r="J128" s="31">
        <v>3939</v>
      </c>
      <c r="K128" s="23"/>
    </row>
    <row r="129" spans="1:13" s="24" customFormat="1" ht="18" customHeight="1" x14ac:dyDescent="0.2">
      <c r="A129" s="16"/>
      <c r="B129" s="19" t="s">
        <v>139</v>
      </c>
      <c r="C129" s="18"/>
      <c r="D129" s="19"/>
      <c r="E129" s="21" t="s">
        <v>140</v>
      </c>
      <c r="F129" s="53">
        <v>55.107999999999997</v>
      </c>
      <c r="G129" s="53">
        <v>54.853000000000002</v>
      </c>
      <c r="H129" s="53">
        <v>51.037999999999997</v>
      </c>
      <c r="I129" s="53">
        <v>52.313000000000002</v>
      </c>
      <c r="J129" s="33">
        <v>50.29</v>
      </c>
      <c r="K129" s="23"/>
    </row>
    <row r="130" spans="1:13" s="24" customFormat="1" ht="18" customHeight="1" x14ac:dyDescent="0.2">
      <c r="A130" s="16"/>
      <c r="B130" s="19" t="s">
        <v>141</v>
      </c>
      <c r="C130" s="18"/>
      <c r="D130" s="19"/>
      <c r="E130" s="21" t="s">
        <v>137</v>
      </c>
      <c r="F130" s="63">
        <v>263</v>
      </c>
      <c r="G130" s="63">
        <v>252</v>
      </c>
      <c r="H130" s="63">
        <v>252</v>
      </c>
      <c r="I130" s="63">
        <v>252</v>
      </c>
      <c r="J130" s="63">
        <v>255</v>
      </c>
      <c r="K130" s="23"/>
    </row>
    <row r="131" spans="1:13" s="24" customFormat="1" ht="18" customHeight="1" x14ac:dyDescent="0.2">
      <c r="A131" s="16"/>
      <c r="B131" s="19" t="s">
        <v>142</v>
      </c>
      <c r="C131" s="18"/>
      <c r="D131" s="19"/>
      <c r="E131" s="21" t="s">
        <v>63</v>
      </c>
      <c r="F131" s="63">
        <v>6750</v>
      </c>
      <c r="G131" s="63">
        <v>6882</v>
      </c>
      <c r="H131" s="63">
        <v>6889</v>
      </c>
      <c r="I131" s="63">
        <v>6894</v>
      </c>
      <c r="J131" s="63">
        <v>6867</v>
      </c>
      <c r="K131" s="23"/>
    </row>
    <row r="132" spans="1:13" s="24" customFormat="1" ht="18" customHeight="1" x14ac:dyDescent="0.2">
      <c r="A132" s="16"/>
      <c r="B132" s="19" t="s">
        <v>143</v>
      </c>
      <c r="C132" s="19"/>
      <c r="D132" s="18"/>
      <c r="E132" s="21" t="s">
        <v>140</v>
      </c>
      <c r="F132" s="53">
        <v>149.48099999999999</v>
      </c>
      <c r="G132" s="53">
        <v>151.55799999999999</v>
      </c>
      <c r="H132" s="53">
        <v>156.358</v>
      </c>
      <c r="I132" s="53">
        <v>158.36300000000003</v>
      </c>
      <c r="J132" s="53">
        <v>161.97800000000001</v>
      </c>
      <c r="K132" s="23"/>
    </row>
    <row r="133" spans="1:13" s="24" customFormat="1" ht="18" customHeight="1" x14ac:dyDescent="0.2">
      <c r="A133" s="40" t="s">
        <v>144</v>
      </c>
      <c r="B133" s="35"/>
      <c r="C133" s="27"/>
      <c r="D133" s="18"/>
      <c r="E133" s="21"/>
      <c r="F133" s="41"/>
      <c r="G133" s="41"/>
      <c r="H133" s="41"/>
      <c r="I133" s="41"/>
      <c r="J133" s="41"/>
      <c r="K133" s="23"/>
    </row>
    <row r="134" spans="1:13" s="24" customFormat="1" ht="18" customHeight="1" x14ac:dyDescent="0.2">
      <c r="A134" s="16"/>
      <c r="B134" s="19" t="s">
        <v>145</v>
      </c>
      <c r="C134" s="19"/>
      <c r="D134" s="18"/>
      <c r="E134" s="21" t="s">
        <v>76</v>
      </c>
      <c r="F134" s="63">
        <v>375</v>
      </c>
      <c r="G134" s="63">
        <v>380</v>
      </c>
      <c r="H134" s="63">
        <v>385</v>
      </c>
      <c r="I134" s="63">
        <v>384</v>
      </c>
      <c r="J134" s="31">
        <v>386</v>
      </c>
      <c r="K134" s="23"/>
    </row>
    <row r="135" spans="1:13" s="24" customFormat="1" ht="18" customHeight="1" x14ac:dyDescent="0.2">
      <c r="A135" s="16"/>
      <c r="B135" s="19" t="s">
        <v>146</v>
      </c>
      <c r="C135" s="18"/>
      <c r="D135" s="19"/>
      <c r="E135" s="21" t="s">
        <v>147</v>
      </c>
      <c r="F135" s="63">
        <v>3350</v>
      </c>
      <c r="G135" s="63">
        <v>3070</v>
      </c>
      <c r="H135" s="63">
        <v>3094</v>
      </c>
      <c r="I135" s="63">
        <v>3119</v>
      </c>
      <c r="J135" s="63">
        <v>3137</v>
      </c>
      <c r="K135" s="23"/>
      <c r="L135" s="85"/>
      <c r="M135" s="85"/>
    </row>
    <row r="136" spans="1:13" s="24" customFormat="1" ht="18" customHeight="1" x14ac:dyDescent="0.2">
      <c r="A136" s="16"/>
      <c r="B136" s="19" t="s">
        <v>148</v>
      </c>
      <c r="C136" s="27"/>
      <c r="D136" s="19"/>
      <c r="E136" s="37" t="s">
        <v>149</v>
      </c>
      <c r="F136" s="63">
        <v>6.4</v>
      </c>
      <c r="G136" s="63">
        <v>6.6</v>
      </c>
      <c r="H136" s="63">
        <v>6.7</v>
      </c>
      <c r="I136" s="63">
        <v>6.74</v>
      </c>
      <c r="J136" s="63">
        <v>7.1</v>
      </c>
      <c r="K136" s="86"/>
    </row>
    <row r="137" spans="1:13" s="24" customFormat="1" ht="18" customHeight="1" x14ac:dyDescent="0.2">
      <c r="A137" s="16"/>
      <c r="B137" s="18" t="s">
        <v>150</v>
      </c>
      <c r="C137" s="27"/>
      <c r="D137" s="19"/>
      <c r="E137" s="21" t="s">
        <v>147</v>
      </c>
      <c r="F137" s="63">
        <v>39.200000000000003</v>
      </c>
      <c r="G137" s="63">
        <v>35.619999999999997</v>
      </c>
      <c r="H137" s="63">
        <v>35.619999999999997</v>
      </c>
      <c r="I137" s="63">
        <v>35.520000000000003</v>
      </c>
      <c r="J137" s="63">
        <v>35.409999999999997</v>
      </c>
      <c r="K137" s="23"/>
    </row>
    <row r="138" spans="1:13" s="24" customFormat="1" ht="18" customHeight="1" x14ac:dyDescent="0.2">
      <c r="A138" s="40" t="s">
        <v>151</v>
      </c>
      <c r="B138" s="35"/>
      <c r="C138" s="18"/>
      <c r="D138" s="19"/>
      <c r="E138" s="28" t="s">
        <v>69</v>
      </c>
      <c r="F138" s="87">
        <v>3928</v>
      </c>
      <c r="G138" s="88">
        <v>4028.7</v>
      </c>
      <c r="H138" s="88">
        <v>4372.05</v>
      </c>
      <c r="I138" s="88">
        <v>4744.8</v>
      </c>
      <c r="J138" s="88">
        <v>5072.07</v>
      </c>
      <c r="K138" s="23"/>
    </row>
    <row r="139" spans="1:13" ht="17.45" customHeight="1" x14ac:dyDescent="0.2">
      <c r="A139" s="89" t="s">
        <v>152</v>
      </c>
      <c r="B139" s="13"/>
      <c r="C139" s="90"/>
      <c r="D139" s="91"/>
      <c r="E139" s="92" t="s">
        <v>37</v>
      </c>
      <c r="F139" s="93">
        <v>2.3199999999999998</v>
      </c>
      <c r="G139" s="93">
        <v>2.0962999999999998</v>
      </c>
      <c r="H139" s="94">
        <v>2.0014310000000002</v>
      </c>
      <c r="I139" s="94">
        <v>1.9754659999999999</v>
      </c>
      <c r="J139" s="94">
        <v>1.661967</v>
      </c>
    </row>
    <row r="140" spans="1:13" x14ac:dyDescent="0.2">
      <c r="A140" s="95"/>
      <c r="B140" s="96"/>
      <c r="C140" s="97"/>
      <c r="D140" s="98"/>
      <c r="E140" s="99"/>
      <c r="F140" s="100"/>
      <c r="G140" s="100"/>
      <c r="H140" s="100"/>
      <c r="I140" s="100"/>
      <c r="J140" s="101"/>
    </row>
    <row r="141" spans="1:13" s="103" customFormat="1" ht="15.75" x14ac:dyDescent="0.25">
      <c r="A141" s="102" t="s">
        <v>153</v>
      </c>
      <c r="D141" s="104"/>
      <c r="E141" s="105"/>
      <c r="K141" s="105"/>
    </row>
    <row r="142" spans="1:13" x14ac:dyDescent="0.2">
      <c r="A142" s="106" t="s">
        <v>154</v>
      </c>
    </row>
  </sheetData>
  <mergeCells count="2">
    <mergeCell ref="A1:J1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 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2025-05-13T07:26:59Z</dcterms:created>
  <dcterms:modified xsi:type="dcterms:W3CDTF">2025-05-13T07:27:12Z</dcterms:modified>
</cp:coreProperties>
</file>