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Cà Mau" sheetId="1" r:id="rId1"/>
  </sheets>
  <calcPr calcId="145621"/>
</workbook>
</file>

<file path=xl/calcChain.xml><?xml version="1.0" encoding="utf-8"?>
<calcChain xmlns="http://schemas.openxmlformats.org/spreadsheetml/2006/main">
  <c r="J113" i="1" l="1"/>
  <c r="I113" i="1"/>
  <c r="H113" i="1"/>
  <c r="G113" i="1"/>
  <c r="F113" i="1"/>
  <c r="J97" i="1"/>
  <c r="I97" i="1"/>
  <c r="H97" i="1"/>
  <c r="G97" i="1"/>
  <c r="F97" i="1"/>
  <c r="J60" i="1"/>
  <c r="I60" i="1"/>
  <c r="H60" i="1"/>
  <c r="G60" i="1"/>
  <c r="F60" i="1"/>
</calcChain>
</file>

<file path=xl/sharedStrings.xml><?xml version="1.0" encoding="utf-8"?>
<sst xmlns="http://schemas.openxmlformats.org/spreadsheetml/2006/main" count="255" uniqueCount="163">
  <si>
    <t>HỆ THỐNG CHỈ TIÊU KINH TẾ - XÃ HỘI CHỦ YẾU 2019-2023</t>
  </si>
  <si>
    <t>CÀ MAU</t>
  </si>
  <si>
    <t>Đơn vị tính</t>
  </si>
  <si>
    <t xml:space="preserve">1. Số đơn vị hành chính </t>
  </si>
  <si>
    <t>Thành phố trực thuộc tỉnh</t>
  </si>
  <si>
    <t>Đơn vị</t>
  </si>
  <si>
    <t>Huyện</t>
  </si>
  <si>
    <t xml:space="preserve"> "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</si>
  <si>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</si>
  <si>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</si>
  <si>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</si>
  <si>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</si>
  <si>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</si>
  <si>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</si>
  <si>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</si>
  <si>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</si>
  <si>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</si>
  <si>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</si>
  <si>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</si>
  <si>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</si>
  <si>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</si>
  <si>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</si>
  <si>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</si>
  <si>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</si>
  <si>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</si>
  <si>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</si>
  <si>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</si>
  <si>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</si>
  <si>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</si>
  <si>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</si>
  <si>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</si>
  <si>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</si>
  <si>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</si>
  <si>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</si>
  <si>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</si>
  <si>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</si>
  <si>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</si>
  <si>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</si>
  <si>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</si>
  <si>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</si>
  <si>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</si>
  <si>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</si>
  <si>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</si>
  <si>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</si>
  <si>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</si>
  <si>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</si>
  <si>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 xml:space="preserve">6.2. Cơ cấu tổng sản phẩm trên địa bàn </t>
  </si>
  <si>
    <t xml:space="preserve">  theo giá hiện hành</t>
  </si>
  <si>
    <t xml:space="preserve">6.3. Tổng sản phẩm trên địa bàn </t>
  </si>
  <si>
    <t xml:space="preserve">  theo giá so sánh 2010</t>
  </si>
  <si>
    <t xml:space="preserve">6.4. Chỉ số phát triển tổng sản phẩm trên địa bàn </t>
  </si>
  <si>
    <t xml:space="preserve">6.5. Tổng sản phẩm trên địa bàn </t>
  </si>
  <si>
    <t xml:space="preserve"> 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</si>
  <si>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</si>
  <si>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</si>
  <si>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</si>
  <si>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</si>
  <si>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</si>
  <si>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</si>
  <si>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</si>
  <si>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</si>
  <si>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t xml:space="preserve">8. Một số chỉ tiêu của doanh nghiệp </t>
  </si>
  <si>
    <t xml:space="preserve"> đang hoạt động có kết quả sản xuất kinh doanh </t>
  </si>
  <si>
    <t xml:space="preserve">8.1. Số doanh nghiệp đang hoạt động </t>
  </si>
  <si>
    <t xml:space="preserve">  tại thời điểm 31/12</t>
  </si>
  <si>
    <t xml:space="preserve"> Doanh nghiệp</t>
  </si>
  <si>
    <t xml:space="preserve">8.2.Tổng số lao động trong các doanh nghiệp </t>
  </si>
  <si>
    <t>Người</t>
  </si>
  <si>
    <t xml:space="preserve">8.3. Vốn sản xuất kinh doanh bình quân năm </t>
  </si>
  <si>
    <t xml:space="preserve"> của các doanh nghiệp</t>
  </si>
  <si>
    <t xml:space="preserve">8.4. Giá trị tài sản cố định và đầu tư </t>
  </si>
  <si>
    <t xml:space="preserve">  tài chính dài hạn của các doanh nghiệp</t>
  </si>
  <si>
    <t xml:space="preserve">8.5. Doanh thu thuần sản xuất kinh doanh </t>
  </si>
  <si>
    <t xml:space="preserve"> của các doanh nghiệp </t>
  </si>
  <si>
    <t xml:space="preserve">8.6. Tổng thu nhập của người lao động </t>
  </si>
  <si>
    <t xml:space="preserve">  trong doanh nghiệp</t>
  </si>
  <si>
    <t xml:space="preserve">8.7. Thu nhập bình quân một tháng </t>
  </si>
  <si>
    <t xml:space="preserve">  của người lao động trong doanh nghiệp</t>
  </si>
  <si>
    <t>Nghìn đồng</t>
  </si>
  <si>
    <t xml:space="preserve">8.8. Lợi nhuận trước thuế của doanh nghiệp </t>
  </si>
  <si>
    <r>
      <t xml:space="preserve">9. Một số chỉ tiêu của hợp tác xã đang hoạt động </t>
    </r>
    <r>
      <rPr>
        <b/>
        <i/>
        <sz val="10"/>
        <rFont val="Arial"/>
        <family val="2"/>
      </rPr>
      <t xml:space="preserve"> </t>
    </r>
  </si>
  <si>
    <t xml:space="preserve"> có kết quả sản xuất kinh doanh</t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</si>
  <si>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</si>
  <si>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</si>
  <si>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</si>
  <si>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</si>
  <si>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</si>
  <si>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 xml:space="preserve">9.4. Số lao động trong các cơ sở kinh tế cá thể </t>
  </si>
  <si>
    <t xml:space="preserve">  phi nông nghiệp</t>
  </si>
  <si>
    <t>10. Đầu tư và xây dựng</t>
  </si>
  <si>
    <t xml:space="preserve">10.1. Vốn đầu tư thực hiện trên địa bàn </t>
  </si>
  <si>
    <t xml:space="preserve">    theo giá hiện hành</t>
  </si>
  <si>
    <t xml:space="preserve">10.2. Tỷ lệ vốn đầu tư thực hiện trên địa bàn </t>
  </si>
  <si>
    <t xml:space="preserve">   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</si>
  <si>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</si>
  <si>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</si>
  <si>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</si>
  <si>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</si>
  <si>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</si>
  <si>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</si>
  <si>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</si>
  <si>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 xml:space="preserve">Diện tích sàn xây dựng nhà ở </t>
  </si>
  <si>
    <t>hoàn thành trong năm</t>
  </si>
  <si>
    <r>
      <t>Nghìn m</t>
    </r>
    <r>
      <rPr>
        <vertAlign val="superscript"/>
        <sz val="10"/>
        <rFont val="Arial"/>
        <family val="2"/>
      </rPr>
      <t>2</t>
    </r>
  </si>
  <si>
    <t xml:space="preserve">Diện tích sàn xây dựng nhà tự xây, tự ở </t>
  </si>
  <si>
    <t>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</si>
  <si>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</si>
  <si>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</si>
  <si>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</si>
  <si>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</si>
  <si>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</si>
  <si>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 xml:space="preserve">11.3. Sản lượng cây lương thực có hạt </t>
  </si>
  <si>
    <t xml:space="preserve">  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</si>
  <si>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</si>
  <si>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</si>
  <si>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</si>
  <si>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</si>
  <si>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</si>
  <si>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</si>
  <si>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</si>
  <si>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</si>
  <si>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</si>
  <si>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</si>
  <si>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Tôm đông lạnh </t>
  </si>
  <si>
    <t xml:space="preserve">Thức ăn gia súc, gia cầm </t>
  </si>
  <si>
    <t xml:space="preserve">Phân bón </t>
  </si>
  <si>
    <t xml:space="preserve">Điện </t>
  </si>
  <si>
    <t>Triệu kwh</t>
  </si>
  <si>
    <t xml:space="preserve">Nước máy </t>
  </si>
  <si>
    <r>
      <t>Nghìn m</t>
    </r>
    <r>
      <rPr>
        <vertAlign val="superscript"/>
        <sz val="10"/>
        <rFont val="Arial"/>
        <family val="2"/>
      </rPr>
      <t>3</t>
    </r>
  </si>
  <si>
    <t xml:space="preserve">Khí công nghiệp </t>
  </si>
  <si>
    <r>
      <t>Triệu m</t>
    </r>
    <r>
      <rPr>
        <vertAlign val="superscript"/>
        <sz val="10"/>
        <rFont val="Arial"/>
        <family val="2"/>
      </rPr>
      <t>3</t>
    </r>
  </si>
  <si>
    <t>13. Thương mại và dịch vụ</t>
  </si>
  <si>
    <t xml:space="preserve">13.1. Chỉ số giá tiêu dùng bình quân năm </t>
  </si>
  <si>
    <t xml:space="preserve">   (năm trước=100)</t>
  </si>
  <si>
    <t xml:space="preserve">13.2. Tổng mức bán lẻ hàng hoá và doanh thu </t>
  </si>
  <si>
    <t xml:space="preserve">  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</si>
  <si>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</si>
  <si>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</si>
  <si>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</si>
  <si>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</si>
  <si>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</si>
  <si>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</si>
  <si>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</si>
  <si>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</si>
  <si>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</si>
  <si>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</si>
  <si>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</si>
  <si>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</si>
  <si>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</si>
  <si>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</si>
  <si>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</si>
  <si>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</si>
  <si>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</si>
  <si>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</si>
  <si>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</si>
  <si>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</si>
  <si>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</si>
  <si>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</si>
  <si>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 xml:space="preserve">16. Thu nhập bình quân đầu người một tháng </t>
  </si>
  <si>
    <t xml:space="preserve">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</si>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</sst>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Calibri"/>
      <family val="2"/>
      <charset val="163"/>
      <scheme val="minor"/>
    </font>
    <font>
      <sz val="12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</cellStyleXfs>
  <cellXfs count="70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right" indent="1"/>
    </xf>
    <xf numFmtId="0" fontId="5" fillId="0" borderId="0" xfId="1" applyFont="1" applyFill="1"/>
    <xf numFmtId="164" fontId="5" fillId="0" borderId="0" xfId="0" applyNumberFormat="1" applyFont="1" applyFill="1" applyBorder="1" applyAlignment="1">
      <alignment horizontal="right" indent="1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0" fontId="11" fillId="0" borderId="0" xfId="0" applyFont="1" applyFill="1"/>
    <xf numFmtId="0" fontId="5" fillId="0" borderId="0" xfId="2" applyFont="1"/>
    <xf numFmtId="0" fontId="5" fillId="0" borderId="0" xfId="2" applyFont="1" applyAlignment="1">
      <alignment horizontal="center"/>
    </xf>
    <xf numFmtId="2" fontId="5" fillId="0" borderId="0" xfId="0" applyNumberFormat="1" applyFont="1" applyFill="1" applyBorder="1" applyAlignment="1">
      <alignment horizontal="right" inden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5" fillId="0" borderId="0" xfId="0" applyNumberFormat="1" applyFont="1" applyFill="1" applyBorder="1" applyAlignment="1">
      <alignment wrapText="1"/>
    </xf>
    <xf numFmtId="0" fontId="5" fillId="0" borderId="0" xfId="3" applyFont="1" applyFill="1" applyProtection="1">
      <protection locked="0"/>
    </xf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4" applyFont="1" applyFill="1"/>
    <xf numFmtId="0" fontId="5" fillId="0" borderId="0" xfId="5" applyFont="1" applyFill="1"/>
    <xf numFmtId="0" fontId="5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left"/>
      <protection locked="0"/>
    </xf>
    <xf numFmtId="0" fontId="5" fillId="0" borderId="0" xfId="1" applyFont="1" applyFill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5" fillId="0" borderId="0" xfId="0" applyFont="1" applyFill="1" applyBorder="1" applyAlignment="1">
      <alignment horizontal="left" wrapText="1"/>
    </xf>
    <xf numFmtId="164" fontId="11" fillId="0" borderId="0" xfId="0" applyNumberFormat="1" applyFont="1" applyFill="1"/>
    <xf numFmtId="0" fontId="2" fillId="0" borderId="0" xfId="0" applyFont="1" applyFill="1"/>
  </cellXfs>
  <cellStyles count="11">
    <cellStyle name="Normal" xfId="0" builtinId="0"/>
    <cellStyle name="Normal 11" xfId="1"/>
    <cellStyle name="Normal 12 4" xfId="7"/>
    <cellStyle name="Normal 154 2 2" xfId="4"/>
    <cellStyle name="Normal 154 3" xfId="8"/>
    <cellStyle name="Normal 2" xfId="2"/>
    <cellStyle name="Normal 2 2 2" xfId="5"/>
    <cellStyle name="Normal 2 3 3" xfId="9"/>
    <cellStyle name="Normal 2_05 Doanh nghiep va Ca the (25)" xfId="10"/>
    <cellStyle name="Normal_01HaNoi" xfId="6"/>
    <cellStyle name="Normal_CN 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abSelected="1" workbookViewId="0">
      <selection activeCell="A155" sqref="A155:J155"/>
    </sheetView>
  </sheetViews>
  <sheetFormatPr defaultColWidth="8.875" defaultRowHeight="15" x14ac:dyDescent="0.2"/>
  <cols>
    <col min="1" max="3" width="1.125" style="10" customWidth="1"/>
    <col min="4" max="4" width="31.75" style="10" customWidth="1"/>
    <col min="5" max="5" width="10.5" style="69" customWidth="1"/>
    <col min="6" max="9" width="7.75" style="69" customWidth="1"/>
    <col min="10" max="10" width="7.75" style="10" customWidth="1"/>
    <col min="11" max="11" width="13.5" style="12" customWidth="1"/>
    <col min="12" max="16384" width="8.875" style="10"/>
  </cols>
  <sheetData>
    <row r="1" spans="1:11" s="4" customFormat="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8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1" ht="17.100000000000001" customHeight="1" x14ac:dyDescent="0.2">
      <c r="A6" s="13" t="s">
        <v>3</v>
      </c>
      <c r="B6" s="14"/>
      <c r="C6" s="15"/>
      <c r="D6" s="11"/>
      <c r="E6" s="16"/>
      <c r="F6" s="17"/>
      <c r="G6" s="17"/>
      <c r="H6" s="17"/>
      <c r="I6" s="17"/>
      <c r="J6" s="18"/>
    </row>
    <row r="7" spans="1:11" ht="17.100000000000001" customHeight="1" x14ac:dyDescent="0.2">
      <c r="A7" s="13"/>
      <c r="B7" s="14"/>
      <c r="C7" s="15"/>
      <c r="D7" s="19" t="s">
        <v>4</v>
      </c>
      <c r="E7" s="17" t="s">
        <v>5</v>
      </c>
      <c r="F7" s="17">
        <v>1</v>
      </c>
      <c r="G7" s="17">
        <v>1</v>
      </c>
      <c r="H7" s="17">
        <v>1</v>
      </c>
      <c r="I7" s="17">
        <v>1</v>
      </c>
      <c r="J7" s="20">
        <v>1</v>
      </c>
      <c r="K7" s="21"/>
    </row>
    <row r="8" spans="1:11" ht="17.100000000000001" customHeight="1" x14ac:dyDescent="0.2">
      <c r="A8" s="13"/>
      <c r="B8" s="14"/>
      <c r="C8" s="15"/>
      <c r="D8" s="11" t="s">
        <v>6</v>
      </c>
      <c r="E8" s="17" t="s">
        <v>7</v>
      </c>
      <c r="F8" s="17">
        <v>8</v>
      </c>
      <c r="G8" s="17">
        <v>8</v>
      </c>
      <c r="H8" s="17">
        <v>8</v>
      </c>
      <c r="I8" s="17">
        <v>8</v>
      </c>
      <c r="J8" s="20">
        <v>8</v>
      </c>
      <c r="K8" s="21"/>
    </row>
    <row r="9" spans="1:11" ht="17.100000000000001" customHeight="1" x14ac:dyDescent="0.2">
      <c r="A9" s="13"/>
      <c r="B9" s="14"/>
      <c r="C9" s="15"/>
      <c r="D9" s="11" t="s">
        <v>8</v>
      </c>
      <c r="E9" s="17" t="s">
        <v>7</v>
      </c>
      <c r="F9" s="17">
        <v>10</v>
      </c>
      <c r="G9" s="17">
        <v>10</v>
      </c>
      <c r="H9" s="17">
        <v>10</v>
      </c>
      <c r="I9" s="17">
        <v>10</v>
      </c>
      <c r="J9" s="20">
        <v>10</v>
      </c>
      <c r="K9" s="21"/>
    </row>
    <row r="10" spans="1:11" ht="17.100000000000001" customHeight="1" x14ac:dyDescent="0.2">
      <c r="A10" s="13"/>
      <c r="B10" s="14"/>
      <c r="C10" s="15"/>
      <c r="D10" s="11" t="s">
        <v>9</v>
      </c>
      <c r="E10" s="17" t="s">
        <v>7</v>
      </c>
      <c r="F10" s="17">
        <v>9</v>
      </c>
      <c r="G10" s="17">
        <v>9</v>
      </c>
      <c r="H10" s="17">
        <v>9</v>
      </c>
      <c r="I10" s="17">
        <v>9</v>
      </c>
      <c r="J10" s="20">
        <v>9</v>
      </c>
      <c r="K10" s="21"/>
    </row>
    <row r="11" spans="1:11" ht="17.100000000000001" customHeight="1" x14ac:dyDescent="0.2">
      <c r="A11" s="13"/>
      <c r="B11" s="14"/>
      <c r="C11" s="15"/>
      <c r="D11" s="11" t="s">
        <v>10</v>
      </c>
      <c r="E11" s="17" t="s">
        <v>7</v>
      </c>
      <c r="F11" s="17">
        <v>82</v>
      </c>
      <c r="G11" s="17">
        <v>82</v>
      </c>
      <c r="H11" s="17">
        <v>82</v>
      </c>
      <c r="I11" s="17">
        <v>82</v>
      </c>
      <c r="J11" s="20">
        <v>82</v>
      </c>
      <c r="K11" s="21"/>
    </row>
    <row r="12" spans="1:11" ht="17.100000000000001" customHeight="1" x14ac:dyDescent="0.2">
      <c r="A12" s="13" t="s">
        <v>11</v>
      </c>
      <c r="B12" s="14"/>
      <c r="C12" s="22"/>
      <c r="D12" s="15"/>
      <c r="E12" s="16" t="s">
        <v>12</v>
      </c>
      <c r="F12" s="23">
        <v>527.45116999999993</v>
      </c>
      <c r="G12" s="23">
        <v>527.45100000000002</v>
      </c>
      <c r="H12" s="23">
        <v>527.5</v>
      </c>
      <c r="I12" s="23">
        <v>527.45113000000003</v>
      </c>
      <c r="J12" s="23">
        <v>527.45100000000002</v>
      </c>
      <c r="K12" s="21"/>
    </row>
    <row r="13" spans="1:11" ht="17.100000000000001" customHeight="1" x14ac:dyDescent="0.2">
      <c r="A13" s="13"/>
      <c r="B13" s="14"/>
      <c r="C13" s="22"/>
      <c r="D13" s="22" t="s">
        <v>13</v>
      </c>
      <c r="E13" s="16"/>
      <c r="F13" s="18"/>
      <c r="G13" s="18"/>
      <c r="H13" s="18"/>
      <c r="I13" s="18"/>
      <c r="J13" s="18"/>
      <c r="K13" s="21"/>
    </row>
    <row r="14" spans="1:11" ht="17.100000000000001" customHeight="1" x14ac:dyDescent="0.2">
      <c r="A14" s="13"/>
      <c r="B14" s="14"/>
      <c r="C14" s="22"/>
      <c r="D14" s="24" t="s">
        <v>14</v>
      </c>
      <c r="E14" s="17" t="s">
        <v>7</v>
      </c>
      <c r="F14" s="25">
        <v>139.36805000000001</v>
      </c>
      <c r="G14" s="25">
        <v>139.316</v>
      </c>
      <c r="H14" s="25">
        <v>139.19999999999999</v>
      </c>
      <c r="I14" s="25">
        <v>139.09556000000001</v>
      </c>
      <c r="J14" s="25">
        <v>138.85499999999999</v>
      </c>
      <c r="K14" s="21"/>
    </row>
    <row r="15" spans="1:11" ht="17.100000000000001" customHeight="1" x14ac:dyDescent="0.2">
      <c r="A15" s="13"/>
      <c r="B15" s="14"/>
      <c r="C15" s="22"/>
      <c r="D15" s="24" t="s">
        <v>15</v>
      </c>
      <c r="E15" s="17" t="s">
        <v>7</v>
      </c>
      <c r="F15" s="25">
        <v>143.6157</v>
      </c>
      <c r="G15" s="25">
        <v>143.68299999999999</v>
      </c>
      <c r="H15" s="25">
        <v>144</v>
      </c>
      <c r="I15" s="25">
        <v>143.60353000000001</v>
      </c>
      <c r="J15" s="25">
        <v>143.61199999999999</v>
      </c>
      <c r="K15" s="21"/>
    </row>
    <row r="16" spans="1:11" ht="17.100000000000001" customHeight="1" x14ac:dyDescent="0.2">
      <c r="A16" s="13"/>
      <c r="B16" s="14"/>
      <c r="C16" s="22"/>
      <c r="D16" s="24" t="s">
        <v>16</v>
      </c>
      <c r="E16" s="17" t="s">
        <v>7</v>
      </c>
      <c r="F16" s="25">
        <v>18.872700000000002</v>
      </c>
      <c r="G16" s="25">
        <v>18.986999999999998</v>
      </c>
      <c r="H16" s="25">
        <v>19.3</v>
      </c>
      <c r="I16" s="25">
        <v>19.476120000000002</v>
      </c>
      <c r="J16" s="25">
        <v>19.526</v>
      </c>
      <c r="K16" s="21"/>
    </row>
    <row r="17" spans="1:11" ht="17.100000000000001" customHeight="1" x14ac:dyDescent="0.2">
      <c r="A17" s="13"/>
      <c r="B17" s="14"/>
      <c r="C17" s="22"/>
      <c r="D17" s="24" t="s">
        <v>17</v>
      </c>
      <c r="E17" s="17" t="s">
        <v>7</v>
      </c>
      <c r="F17" s="25">
        <v>6.6944999999999997</v>
      </c>
      <c r="G17" s="25">
        <v>6.734</v>
      </c>
      <c r="H17" s="25">
        <v>6.8</v>
      </c>
      <c r="I17" s="25">
        <v>6.7863500000000005</v>
      </c>
      <c r="J17" s="25">
        <v>6.8159999999999998</v>
      </c>
      <c r="K17" s="21"/>
    </row>
    <row r="18" spans="1:11" ht="17.100000000000001" customHeight="1" x14ac:dyDescent="0.2">
      <c r="A18" s="13" t="s">
        <v>18</v>
      </c>
      <c r="B18" s="14"/>
      <c r="C18" s="15"/>
      <c r="D18" s="11"/>
      <c r="E18" s="16" t="s">
        <v>19</v>
      </c>
      <c r="F18" s="23">
        <v>1194.2809999999999</v>
      </c>
      <c r="G18" s="23">
        <v>1193.8939611992969</v>
      </c>
      <c r="H18" s="23">
        <v>1208.7518697430301</v>
      </c>
      <c r="I18" s="23">
        <v>1207.627</v>
      </c>
      <c r="J18" s="23">
        <v>1207.374</v>
      </c>
    </row>
    <row r="19" spans="1:11" ht="17.100000000000001" customHeight="1" x14ac:dyDescent="0.2">
      <c r="A19" s="13"/>
      <c r="B19" s="14"/>
      <c r="C19" s="19" t="s">
        <v>20</v>
      </c>
      <c r="D19" s="11"/>
      <c r="E19" s="16"/>
      <c r="F19" s="18"/>
      <c r="G19" s="18"/>
      <c r="H19" s="18"/>
      <c r="I19" s="18"/>
      <c r="J19" s="18"/>
    </row>
    <row r="20" spans="1:11" ht="17.100000000000001" customHeight="1" x14ac:dyDescent="0.2">
      <c r="A20" s="13"/>
      <c r="B20" s="14"/>
      <c r="C20" s="15"/>
      <c r="D20" s="11" t="s">
        <v>21</v>
      </c>
      <c r="E20" s="17" t="s">
        <v>7</v>
      </c>
      <c r="F20" s="25">
        <v>604.90300000000002</v>
      </c>
      <c r="G20" s="25">
        <v>604.73742406271811</v>
      </c>
      <c r="H20" s="25">
        <v>612.26332973919125</v>
      </c>
      <c r="I20" s="25">
        <v>617.16600000000005</v>
      </c>
      <c r="J20" s="25">
        <v>617.09699999999998</v>
      </c>
    </row>
    <row r="21" spans="1:11" ht="17.100000000000001" customHeight="1" x14ac:dyDescent="0.2">
      <c r="A21" s="13"/>
      <c r="B21" s="26"/>
      <c r="C21" s="22"/>
      <c r="D21" s="11" t="s">
        <v>22</v>
      </c>
      <c r="E21" s="17" t="s">
        <v>7</v>
      </c>
      <c r="F21" s="25">
        <v>589.37799999999993</v>
      </c>
      <c r="G21" s="25">
        <v>589.15653713657878</v>
      </c>
      <c r="H21" s="25">
        <v>596.48854000383881</v>
      </c>
      <c r="I21" s="25">
        <v>590.46100000000001</v>
      </c>
      <c r="J21" s="25">
        <v>590.27700000000004</v>
      </c>
    </row>
    <row r="22" spans="1:11" ht="17.100000000000001" customHeight="1" x14ac:dyDescent="0.2">
      <c r="A22" s="13"/>
      <c r="B22" s="26"/>
      <c r="C22" s="19" t="s">
        <v>23</v>
      </c>
      <c r="D22" s="11"/>
      <c r="E22" s="27"/>
      <c r="F22" s="25"/>
      <c r="G22" s="25"/>
      <c r="H22" s="25"/>
      <c r="I22" s="25"/>
      <c r="J22" s="25"/>
    </row>
    <row r="23" spans="1:11" ht="17.100000000000001" customHeight="1" x14ac:dyDescent="0.2">
      <c r="A23" s="13"/>
      <c r="B23" s="26"/>
      <c r="C23" s="22"/>
      <c r="D23" s="19" t="s">
        <v>24</v>
      </c>
      <c r="E23" s="17" t="s">
        <v>7</v>
      </c>
      <c r="F23" s="25">
        <v>271.69900000000001</v>
      </c>
      <c r="G23" s="25">
        <v>271.11443291331244</v>
      </c>
      <c r="H23" s="25">
        <v>275.34712045935692</v>
      </c>
      <c r="I23" s="25">
        <v>275.77199999999999</v>
      </c>
      <c r="J23" s="25">
        <v>278.38799999999998</v>
      </c>
    </row>
    <row r="24" spans="1:11" ht="17.100000000000001" customHeight="1" x14ac:dyDescent="0.2">
      <c r="A24" s="13"/>
      <c r="B24" s="26"/>
      <c r="C24" s="22"/>
      <c r="D24" s="19" t="s">
        <v>25</v>
      </c>
      <c r="E24" s="17" t="s">
        <v>7</v>
      </c>
      <c r="F24" s="25">
        <v>922.58199999999988</v>
      </c>
      <c r="G24" s="25">
        <v>922.77952828598438</v>
      </c>
      <c r="H24" s="25">
        <v>933.40474928367314</v>
      </c>
      <c r="I24" s="25">
        <v>931.85500000000002</v>
      </c>
      <c r="J24" s="25">
        <v>928.98599999999999</v>
      </c>
    </row>
    <row r="25" spans="1:11" ht="17.100000000000001" customHeight="1" x14ac:dyDescent="0.2">
      <c r="A25" s="13" t="s">
        <v>26</v>
      </c>
      <c r="B25" s="26"/>
      <c r="C25" s="22"/>
      <c r="D25" s="11"/>
      <c r="E25" s="28" t="s">
        <v>27</v>
      </c>
      <c r="F25" s="29">
        <v>226.42494090969598</v>
      </c>
      <c r="G25" s="29">
        <v>226.35163478679473</v>
      </c>
      <c r="H25" s="29">
        <v>229.14727388493458</v>
      </c>
      <c r="I25" s="29">
        <v>228.95523989113454</v>
      </c>
      <c r="J25" s="29">
        <v>228.90732978039665</v>
      </c>
    </row>
    <row r="26" spans="1:11" ht="17.100000000000001" customHeight="1" x14ac:dyDescent="0.2">
      <c r="A26" s="30" t="s">
        <v>28</v>
      </c>
      <c r="B26" s="31"/>
      <c r="C26" s="11"/>
      <c r="D26" s="15"/>
      <c r="E26" s="16"/>
      <c r="F26" s="18"/>
      <c r="G26" s="18"/>
      <c r="H26" s="18"/>
      <c r="I26" s="18"/>
      <c r="J26" s="18"/>
    </row>
    <row r="27" spans="1:11" ht="17.100000000000001" customHeight="1" x14ac:dyDescent="0.2">
      <c r="A27" s="13"/>
      <c r="B27" s="15" t="s">
        <v>29</v>
      </c>
      <c r="C27" s="22"/>
      <c r="D27" s="11"/>
      <c r="E27" s="17" t="s">
        <v>19</v>
      </c>
      <c r="F27" s="25">
        <v>677.61699999998484</v>
      </c>
      <c r="G27" s="25">
        <v>656.36799999997879</v>
      </c>
      <c r="H27" s="25">
        <v>583.2643198657297</v>
      </c>
      <c r="I27" s="25">
        <v>601.76899999999728</v>
      </c>
      <c r="J27" s="25">
        <v>615.77699999999959</v>
      </c>
    </row>
    <row r="28" spans="1:11" ht="17.100000000000001" customHeight="1" x14ac:dyDescent="0.2">
      <c r="A28" s="13"/>
      <c r="B28" s="14"/>
      <c r="C28" s="15" t="s">
        <v>30</v>
      </c>
      <c r="D28" s="11"/>
      <c r="E28" s="17"/>
      <c r="F28" s="17"/>
      <c r="G28" s="17"/>
      <c r="H28" s="17"/>
      <c r="I28" s="17"/>
      <c r="J28" s="20"/>
    </row>
    <row r="29" spans="1:11" ht="17.100000000000001" customHeight="1" x14ac:dyDescent="0.2">
      <c r="A29" s="13"/>
      <c r="B29" s="14"/>
      <c r="C29" s="15"/>
      <c r="D29" s="19" t="s">
        <v>31</v>
      </c>
      <c r="E29" s="17" t="s">
        <v>7</v>
      </c>
      <c r="F29" s="25">
        <v>341.90352651514394</v>
      </c>
      <c r="G29" s="25">
        <v>325.05908818958852</v>
      </c>
      <c r="H29" s="25">
        <v>285.60137852442381</v>
      </c>
      <c r="I29" s="25">
        <v>295.16748005574635</v>
      </c>
      <c r="J29" s="25">
        <v>297.54885021388975</v>
      </c>
    </row>
    <row r="30" spans="1:11" ht="17.100000000000001" customHeight="1" x14ac:dyDescent="0.2">
      <c r="A30" s="13"/>
      <c r="B30" s="14"/>
      <c r="C30" s="15"/>
      <c r="D30" s="19" t="s">
        <v>32</v>
      </c>
      <c r="E30" s="17" t="s">
        <v>33</v>
      </c>
      <c r="F30" s="25">
        <v>133.51662396627339</v>
      </c>
      <c r="G30" s="25">
        <v>136.08218976947839</v>
      </c>
      <c r="H30" s="25">
        <v>99.977949566576868</v>
      </c>
      <c r="I30" s="25">
        <v>98.357658056228985</v>
      </c>
      <c r="J30" s="25">
        <v>98.47346443849581</v>
      </c>
    </row>
    <row r="31" spans="1:11" ht="17.100000000000001" customHeight="1" x14ac:dyDescent="0.2">
      <c r="A31" s="13"/>
      <c r="B31" s="14"/>
      <c r="C31" s="15"/>
      <c r="D31" s="19" t="s">
        <v>34</v>
      </c>
      <c r="E31" s="17" t="s">
        <v>33</v>
      </c>
      <c r="F31" s="25">
        <v>202.19684951856752</v>
      </c>
      <c r="G31" s="25">
        <v>195.22672204091188</v>
      </c>
      <c r="H31" s="25">
        <v>197.68499177472904</v>
      </c>
      <c r="I31" s="25">
        <v>208.24386188802194</v>
      </c>
      <c r="J31" s="25">
        <v>219.75468534761404</v>
      </c>
    </row>
    <row r="32" spans="1:11" ht="17.100000000000001" customHeight="1" x14ac:dyDescent="0.2">
      <c r="A32" s="13"/>
      <c r="B32" s="32" t="s">
        <v>35</v>
      </c>
      <c r="C32" s="32"/>
      <c r="D32" s="32"/>
      <c r="E32" s="33" t="s">
        <v>36</v>
      </c>
      <c r="F32" s="25">
        <v>12.3</v>
      </c>
      <c r="G32" s="25">
        <v>13.019097020628529</v>
      </c>
      <c r="H32" s="25">
        <v>14.084758439187897</v>
      </c>
      <c r="I32" s="25">
        <v>14.331087005030492</v>
      </c>
      <c r="J32" s="25">
        <v>15.125451299879039</v>
      </c>
    </row>
    <row r="33" spans="1:11" ht="17.100000000000001" customHeight="1" x14ac:dyDescent="0.2">
      <c r="A33" s="13"/>
      <c r="B33" s="32" t="s">
        <v>37</v>
      </c>
      <c r="C33" s="32"/>
      <c r="D33" s="32"/>
      <c r="E33" s="33" t="s">
        <v>33</v>
      </c>
      <c r="F33" s="34">
        <v>2.0960737685670408</v>
      </c>
      <c r="G33" s="34">
        <v>2.2685021246459436</v>
      </c>
      <c r="H33" s="34">
        <v>2.517515672235112</v>
      </c>
      <c r="I33" s="34">
        <v>1.4688763186907821</v>
      </c>
      <c r="J33" s="34">
        <v>1.9088049128824089</v>
      </c>
    </row>
    <row r="34" spans="1:11" ht="17.100000000000001" customHeight="1" x14ac:dyDescent="0.2">
      <c r="A34" s="13"/>
      <c r="B34" s="32" t="s">
        <v>38</v>
      </c>
      <c r="C34" s="32"/>
      <c r="D34" s="32"/>
      <c r="E34" s="33" t="s">
        <v>33</v>
      </c>
      <c r="F34" s="34">
        <v>4.1706661412320862</v>
      </c>
      <c r="G34" s="34">
        <v>3.2968409985723506</v>
      </c>
      <c r="H34" s="34">
        <v>2.3895750887652398</v>
      </c>
      <c r="I34" s="34">
        <v>2.7022780225309395</v>
      </c>
      <c r="J34" s="34">
        <v>2.5912511443118484</v>
      </c>
    </row>
    <row r="35" spans="1:11" ht="17.100000000000001" customHeight="1" x14ac:dyDescent="0.2">
      <c r="A35" s="13" t="s">
        <v>39</v>
      </c>
      <c r="B35" s="14"/>
      <c r="C35" s="22"/>
      <c r="D35" s="11"/>
      <c r="E35" s="17"/>
      <c r="F35" s="17"/>
      <c r="G35" s="17"/>
      <c r="H35" s="17"/>
      <c r="I35" s="17"/>
      <c r="J35" s="18"/>
    </row>
    <row r="36" spans="1:11" s="36" customFormat="1" ht="17.100000000000001" customHeight="1" x14ac:dyDescent="0.25">
      <c r="A36" s="13"/>
      <c r="B36" s="11" t="s">
        <v>40</v>
      </c>
      <c r="C36" s="22"/>
      <c r="D36" s="15"/>
      <c r="E36" s="17" t="s">
        <v>41</v>
      </c>
      <c r="F36" s="20">
        <v>60517.342199204999</v>
      </c>
      <c r="G36" s="20">
        <v>61144.8424347377</v>
      </c>
      <c r="H36" s="20">
        <v>62630.07951167391</v>
      </c>
      <c r="I36" s="20">
        <v>71776.136145251774</v>
      </c>
      <c r="J36" s="20">
        <v>79639.412596094407</v>
      </c>
      <c r="K36" s="35"/>
    </row>
    <row r="37" spans="1:11" ht="17.100000000000001" customHeight="1" x14ac:dyDescent="0.2">
      <c r="A37" s="13"/>
      <c r="B37" s="22"/>
      <c r="C37" s="31"/>
      <c r="D37" s="11" t="s">
        <v>42</v>
      </c>
      <c r="E37" s="17" t="s">
        <v>33</v>
      </c>
      <c r="F37" s="20">
        <v>20557.761848458998</v>
      </c>
      <c r="G37" s="20">
        <v>21236.798589788999</v>
      </c>
      <c r="H37" s="20">
        <v>22310.176916569002</v>
      </c>
      <c r="I37" s="20">
        <v>25590.579975240096</v>
      </c>
      <c r="J37" s="20">
        <v>26340.65666768447</v>
      </c>
    </row>
    <row r="38" spans="1:11" ht="17.100000000000001" customHeight="1" x14ac:dyDescent="0.2">
      <c r="A38" s="13"/>
      <c r="B38" s="22"/>
      <c r="C38" s="31"/>
      <c r="D38" s="11" t="s">
        <v>43</v>
      </c>
      <c r="E38" s="17" t="s">
        <v>33</v>
      </c>
      <c r="F38" s="20">
        <v>18323.043450746001</v>
      </c>
      <c r="G38" s="20">
        <v>17029.833304723699</v>
      </c>
      <c r="H38" s="20">
        <v>16587.693421792257</v>
      </c>
      <c r="I38" s="20">
        <v>18875.805690519755</v>
      </c>
      <c r="J38" s="20">
        <v>22723.785059471771</v>
      </c>
    </row>
    <row r="39" spans="1:11" ht="17.100000000000001" customHeight="1" x14ac:dyDescent="0.2">
      <c r="A39" s="13"/>
      <c r="B39" s="22"/>
      <c r="C39" s="31"/>
      <c r="D39" s="15" t="s">
        <v>44</v>
      </c>
      <c r="E39" s="17" t="s">
        <v>33</v>
      </c>
      <c r="F39" s="20">
        <v>19204.2039</v>
      </c>
      <c r="G39" s="20">
        <v>20248.158329999998</v>
      </c>
      <c r="H39" s="20">
        <v>20924.266842754652</v>
      </c>
      <c r="I39" s="20">
        <v>24310.974777863565</v>
      </c>
      <c r="J39" s="20">
        <v>27341.814810444223</v>
      </c>
    </row>
    <row r="40" spans="1:11" ht="17.100000000000001" customHeight="1" x14ac:dyDescent="0.2">
      <c r="A40" s="13"/>
      <c r="B40" s="22"/>
      <c r="C40" s="31"/>
      <c r="D40" s="15" t="s">
        <v>45</v>
      </c>
      <c r="E40" s="17" t="s">
        <v>33</v>
      </c>
      <c r="F40" s="20">
        <v>2432.3330000000001</v>
      </c>
      <c r="G40" s="20">
        <v>2630.0522102250002</v>
      </c>
      <c r="H40" s="20">
        <v>2807.9423305580003</v>
      </c>
      <c r="I40" s="20">
        <v>2998.7757016283686</v>
      </c>
      <c r="J40" s="20">
        <v>3233.1560584939625</v>
      </c>
    </row>
    <row r="41" spans="1:11" ht="17.100000000000001" customHeight="1" x14ac:dyDescent="0.2">
      <c r="A41" s="13"/>
      <c r="B41" s="11" t="s">
        <v>46</v>
      </c>
      <c r="C41" s="15"/>
      <c r="D41" s="11"/>
      <c r="E41" s="10"/>
      <c r="F41" s="10"/>
      <c r="G41" s="10"/>
      <c r="H41" s="10"/>
      <c r="I41" s="10"/>
    </row>
    <row r="42" spans="1:11" ht="17.100000000000001" customHeight="1" x14ac:dyDescent="0.2">
      <c r="A42" s="13"/>
      <c r="B42" s="11"/>
      <c r="C42" s="15"/>
      <c r="D42" s="11" t="s">
        <v>47</v>
      </c>
      <c r="E42" s="17" t="s">
        <v>36</v>
      </c>
      <c r="F42" s="34">
        <v>100</v>
      </c>
      <c r="G42" s="34">
        <v>99.999999999999986</v>
      </c>
      <c r="H42" s="34">
        <v>100</v>
      </c>
      <c r="I42" s="34">
        <v>100.00000000000001</v>
      </c>
      <c r="J42" s="34">
        <v>100.00000000000001</v>
      </c>
    </row>
    <row r="43" spans="1:11" ht="17.100000000000001" customHeight="1" x14ac:dyDescent="0.2">
      <c r="A43" s="13"/>
      <c r="B43" s="22"/>
      <c r="C43" s="31"/>
      <c r="D43" s="11" t="s">
        <v>42</v>
      </c>
      <c r="E43" s="17" t="s">
        <v>33</v>
      </c>
      <c r="F43" s="34">
        <v>33.970034210671365</v>
      </c>
      <c r="G43" s="34">
        <v>34.731954068662247</v>
      </c>
      <c r="H43" s="34">
        <v>35.622143689615633</v>
      </c>
      <c r="I43" s="34">
        <v>35.653326230117777</v>
      </c>
      <c r="J43" s="34">
        <v>33.07490074201808</v>
      </c>
    </row>
    <row r="44" spans="1:11" ht="17.100000000000001" customHeight="1" x14ac:dyDescent="0.2">
      <c r="A44" s="13"/>
      <c r="B44" s="22"/>
      <c r="C44" s="31"/>
      <c r="D44" s="15" t="s">
        <v>43</v>
      </c>
      <c r="E44" s="17" t="s">
        <v>33</v>
      </c>
      <c r="F44" s="34">
        <v>30.27734329513682</v>
      </c>
      <c r="G44" s="34">
        <v>27.851626771138239</v>
      </c>
      <c r="H44" s="34">
        <v>26.485186592650585</v>
      </c>
      <c r="I44" s="34">
        <v>26.298163573922682</v>
      </c>
      <c r="J44" s="34">
        <v>28.533340865683591</v>
      </c>
    </row>
    <row r="45" spans="1:11" ht="17.100000000000001" customHeight="1" x14ac:dyDescent="0.2">
      <c r="A45" s="13"/>
      <c r="B45" s="22"/>
      <c r="C45" s="31"/>
      <c r="D45" s="11" t="s">
        <v>44</v>
      </c>
      <c r="E45" s="17" t="s">
        <v>33</v>
      </c>
      <c r="F45" s="34">
        <v>31.733389475012803</v>
      </c>
      <c r="G45" s="34">
        <v>33.115071564067982</v>
      </c>
      <c r="H45" s="34">
        <v>33.409293115865331</v>
      </c>
      <c r="I45" s="34">
        <v>33.870553757123375</v>
      </c>
      <c r="J45" s="34">
        <v>34.332014663534935</v>
      </c>
    </row>
    <row r="46" spans="1:11" ht="17.100000000000001" customHeight="1" x14ac:dyDescent="0.2">
      <c r="A46" s="13"/>
      <c r="B46" s="22"/>
      <c r="C46" s="31"/>
      <c r="D46" s="11" t="s">
        <v>45</v>
      </c>
      <c r="E46" s="17" t="s">
        <v>33</v>
      </c>
      <c r="F46" s="34">
        <v>4.0192330191790093</v>
      </c>
      <c r="G46" s="34">
        <v>4.3013475961315271</v>
      </c>
      <c r="H46" s="34">
        <v>4.4833766018684598</v>
      </c>
      <c r="I46" s="34">
        <v>4.177956438836179</v>
      </c>
      <c r="J46" s="34">
        <v>4.0597437287634133</v>
      </c>
    </row>
    <row r="47" spans="1:11" ht="16.5" customHeight="1" x14ac:dyDescent="0.2">
      <c r="A47" s="13"/>
      <c r="B47" s="11" t="s">
        <v>48</v>
      </c>
      <c r="C47" s="22"/>
      <c r="D47" s="11"/>
      <c r="E47" s="17" t="s">
        <v>41</v>
      </c>
      <c r="F47" s="25">
        <v>39653.423537067669</v>
      </c>
      <c r="G47" s="25">
        <v>40048.892979920834</v>
      </c>
      <c r="H47" s="25">
        <v>39032.871753003172</v>
      </c>
      <c r="I47" s="25">
        <v>41774.525424686311</v>
      </c>
      <c r="J47" s="25">
        <v>45095.726301771851</v>
      </c>
    </row>
    <row r="48" spans="1:11" ht="16.5" customHeight="1" x14ac:dyDescent="0.2">
      <c r="A48" s="13"/>
      <c r="B48" s="11"/>
      <c r="C48" s="22"/>
      <c r="D48" s="11" t="s">
        <v>49</v>
      </c>
      <c r="E48" s="17"/>
      <c r="F48" s="25"/>
      <c r="G48" s="25"/>
      <c r="H48" s="25"/>
      <c r="I48" s="25"/>
      <c r="J48" s="25"/>
    </row>
    <row r="49" spans="1:11" ht="16.5" customHeight="1" x14ac:dyDescent="0.2">
      <c r="A49" s="13"/>
      <c r="B49" s="22"/>
      <c r="C49" s="31"/>
      <c r="D49" s="11" t="s">
        <v>42</v>
      </c>
      <c r="E49" s="17" t="s">
        <v>33</v>
      </c>
      <c r="F49" s="25">
        <v>12673.603245537</v>
      </c>
      <c r="G49" s="25">
        <v>13231.966517352001</v>
      </c>
      <c r="H49" s="25">
        <v>13600.419782127001</v>
      </c>
      <c r="I49" s="25">
        <v>14293.783806304402</v>
      </c>
      <c r="J49" s="25">
        <v>14771.48850306159</v>
      </c>
    </row>
    <row r="50" spans="1:11" ht="16.5" customHeight="1" x14ac:dyDescent="0.2">
      <c r="A50" s="13"/>
      <c r="B50" s="22"/>
      <c r="C50" s="31"/>
      <c r="D50" s="15" t="s">
        <v>43</v>
      </c>
      <c r="E50" s="17" t="s">
        <v>33</v>
      </c>
      <c r="F50" s="25">
        <v>13741.840389593201</v>
      </c>
      <c r="G50" s="25">
        <v>13011.255357210899</v>
      </c>
      <c r="H50" s="25">
        <v>11589.892343741663</v>
      </c>
      <c r="I50" s="25">
        <v>12165.283154533287</v>
      </c>
      <c r="J50" s="25">
        <v>13812.535590418545</v>
      </c>
    </row>
    <row r="51" spans="1:11" ht="16.5" customHeight="1" x14ac:dyDescent="0.2">
      <c r="A51" s="13"/>
      <c r="B51" s="22"/>
      <c r="C51" s="31"/>
      <c r="D51" s="15" t="s">
        <v>44</v>
      </c>
      <c r="E51" s="17" t="s">
        <v>33</v>
      </c>
      <c r="F51" s="25">
        <v>11633.947099999999</v>
      </c>
      <c r="G51" s="25">
        <v>12072.9421845297</v>
      </c>
      <c r="H51" s="25">
        <v>12087.190104495779</v>
      </c>
      <c r="I51" s="25">
        <v>13563.464219127947</v>
      </c>
      <c r="J51" s="25">
        <v>14672.459248723047</v>
      </c>
    </row>
    <row r="52" spans="1:11" ht="16.5" customHeight="1" x14ac:dyDescent="0.2">
      <c r="A52" s="13"/>
      <c r="B52" s="22"/>
      <c r="C52" s="31"/>
      <c r="D52" s="15" t="s">
        <v>45</v>
      </c>
      <c r="E52" s="17" t="s">
        <v>33</v>
      </c>
      <c r="F52" s="25">
        <v>1604.0328019374699</v>
      </c>
      <c r="G52" s="25">
        <v>1732.72892082824</v>
      </c>
      <c r="H52" s="25">
        <v>1755.3695226387313</v>
      </c>
      <c r="I52" s="25">
        <v>1751.9942447206781</v>
      </c>
      <c r="J52" s="25">
        <v>1839.2429595686685</v>
      </c>
    </row>
    <row r="53" spans="1:11" ht="16.5" customHeight="1" x14ac:dyDescent="0.2">
      <c r="A53" s="13"/>
      <c r="B53" s="15" t="s">
        <v>50</v>
      </c>
      <c r="C53" s="22"/>
      <c r="D53" s="11"/>
      <c r="E53" s="27" t="s">
        <v>36</v>
      </c>
      <c r="F53" s="34">
        <v>104.58302420480612</v>
      </c>
      <c r="G53" s="34">
        <v>100.99731475261773</v>
      </c>
      <c r="H53" s="34">
        <v>97.463047911394057</v>
      </c>
      <c r="I53" s="34">
        <v>107.02396095535092</v>
      </c>
      <c r="J53" s="34">
        <v>107.9503018725448</v>
      </c>
    </row>
    <row r="54" spans="1:11" ht="16.5" customHeight="1" x14ac:dyDescent="0.2">
      <c r="A54" s="13"/>
      <c r="B54" s="15"/>
      <c r="C54" s="22"/>
      <c r="D54" s="11" t="s">
        <v>49</v>
      </c>
      <c r="E54" s="27"/>
      <c r="F54" s="34"/>
      <c r="G54" s="34"/>
      <c r="H54" s="34"/>
      <c r="I54" s="34"/>
      <c r="J54" s="34"/>
    </row>
    <row r="55" spans="1:11" ht="16.5" customHeight="1" x14ac:dyDescent="0.2">
      <c r="A55" s="13"/>
      <c r="B55" s="22"/>
      <c r="C55" s="31"/>
      <c r="D55" s="11" t="s">
        <v>42</v>
      </c>
      <c r="E55" s="17" t="s">
        <v>33</v>
      </c>
      <c r="F55" s="34">
        <v>103.19564680709725</v>
      </c>
      <c r="G55" s="34">
        <v>104.40571841328257</v>
      </c>
      <c r="H55" s="34">
        <v>102.78456920437202</v>
      </c>
      <c r="I55" s="34">
        <v>105.09810752377354</v>
      </c>
      <c r="J55" s="34">
        <v>103.34204506819596</v>
      </c>
    </row>
    <row r="56" spans="1:11" ht="16.5" customHeight="1" x14ac:dyDescent="0.2">
      <c r="A56" s="13"/>
      <c r="B56" s="22"/>
      <c r="C56" s="31"/>
      <c r="D56" s="11" t="s">
        <v>43</v>
      </c>
      <c r="E56" s="17" t="s">
        <v>33</v>
      </c>
      <c r="F56" s="34">
        <v>103.11600815971047</v>
      </c>
      <c r="G56" s="34">
        <v>94.683499359113654</v>
      </c>
      <c r="H56" s="34">
        <v>89.075896410860082</v>
      </c>
      <c r="I56" s="34">
        <v>104.96459150547955</v>
      </c>
      <c r="J56" s="34">
        <v>113.54060086362581</v>
      </c>
    </row>
    <row r="57" spans="1:11" ht="16.5" customHeight="1" x14ac:dyDescent="0.2">
      <c r="A57" s="13"/>
      <c r="B57" s="22"/>
      <c r="C57" s="31"/>
      <c r="D57" s="11" t="s">
        <v>44</v>
      </c>
      <c r="E57" s="17" t="s">
        <v>33</v>
      </c>
      <c r="F57" s="34">
        <v>107.48007182546897</v>
      </c>
      <c r="G57" s="34">
        <v>103.77339763329077</v>
      </c>
      <c r="H57" s="34">
        <v>100.11801530851641</v>
      </c>
      <c r="I57" s="34">
        <v>112.21354261718011</v>
      </c>
      <c r="J57" s="34">
        <v>108.17634058437029</v>
      </c>
    </row>
    <row r="58" spans="1:11" ht="16.5" customHeight="1" x14ac:dyDescent="0.2">
      <c r="A58" s="13"/>
      <c r="B58" s="22"/>
      <c r="C58" s="31"/>
      <c r="D58" s="15" t="s">
        <v>45</v>
      </c>
      <c r="E58" s="17" t="s">
        <v>33</v>
      </c>
      <c r="F58" s="34">
        <v>108.10821388922808</v>
      </c>
      <c r="G58" s="34">
        <v>108.02328473179111</v>
      </c>
      <c r="H58" s="34">
        <v>101.30664419219535</v>
      </c>
      <c r="I58" s="34">
        <v>99.807716957909847</v>
      </c>
      <c r="J58" s="34">
        <v>104.97996583669718</v>
      </c>
    </row>
    <row r="59" spans="1:11" ht="16.5" customHeight="1" x14ac:dyDescent="0.2">
      <c r="A59" s="13"/>
      <c r="B59" s="11" t="s">
        <v>51</v>
      </c>
      <c r="C59" s="15"/>
      <c r="D59" s="11"/>
      <c r="E59" s="10"/>
      <c r="F59" s="10"/>
      <c r="G59" s="10"/>
      <c r="H59" s="10"/>
      <c r="I59" s="10"/>
    </row>
    <row r="60" spans="1:11" ht="16.5" customHeight="1" x14ac:dyDescent="0.2">
      <c r="A60" s="13"/>
      <c r="B60" s="11"/>
      <c r="C60" s="15"/>
      <c r="D60" s="11" t="s">
        <v>52</v>
      </c>
      <c r="E60" s="17" t="s">
        <v>53</v>
      </c>
      <c r="F60" s="25">
        <f>+F36/F18</f>
        <v>50.672615740520868</v>
      </c>
      <c r="G60" s="25">
        <f>+G36/G18</f>
        <v>51.214634148342746</v>
      </c>
      <c r="H60" s="25">
        <f>+H36/H18</f>
        <v>51.813842922938775</v>
      </c>
      <c r="I60" s="25">
        <f>+I36/I18</f>
        <v>59.435683489398443</v>
      </c>
      <c r="J60" s="25">
        <f>+J36/J18</f>
        <v>65.96084775396389</v>
      </c>
    </row>
    <row r="61" spans="1:11" ht="16.5" customHeight="1" x14ac:dyDescent="0.2">
      <c r="A61" s="13" t="s">
        <v>54</v>
      </c>
      <c r="B61" s="30"/>
      <c r="C61" s="15"/>
      <c r="D61" s="11"/>
      <c r="E61" s="17"/>
      <c r="F61" s="17"/>
      <c r="G61" s="17"/>
      <c r="H61" s="17"/>
      <c r="I61" s="17"/>
      <c r="J61" s="20"/>
    </row>
    <row r="62" spans="1:11" ht="16.5" customHeight="1" x14ac:dyDescent="0.2">
      <c r="A62" s="15"/>
      <c r="B62" s="11" t="s">
        <v>55</v>
      </c>
      <c r="C62" s="15"/>
      <c r="D62" s="11"/>
      <c r="E62" s="17" t="s">
        <v>41</v>
      </c>
      <c r="F62" s="25">
        <v>5759.7157900000002</v>
      </c>
      <c r="G62" s="25">
        <v>6335.8587500000021</v>
      </c>
      <c r="H62" s="25">
        <v>5947.8090000000002</v>
      </c>
      <c r="I62" s="25">
        <v>5388.8148900000006</v>
      </c>
      <c r="J62" s="25">
        <v>5761.5879999999997</v>
      </c>
    </row>
    <row r="63" spans="1:11" s="41" customFormat="1" ht="16.5" customHeight="1" x14ac:dyDescent="0.25">
      <c r="A63" s="37"/>
      <c r="B63" s="22"/>
      <c r="C63" s="37"/>
      <c r="D63" s="22" t="s">
        <v>13</v>
      </c>
      <c r="E63" s="38"/>
      <c r="F63" s="39"/>
      <c r="G63" s="39"/>
      <c r="H63" s="39"/>
      <c r="I63" s="39"/>
      <c r="J63" s="39"/>
      <c r="K63" s="40"/>
    </row>
    <row r="64" spans="1:11" ht="16.5" customHeight="1" x14ac:dyDescent="0.2">
      <c r="A64" s="15"/>
      <c r="B64" s="11"/>
      <c r="C64" s="15"/>
      <c r="D64" s="11" t="s">
        <v>56</v>
      </c>
      <c r="E64" s="17" t="s">
        <v>7</v>
      </c>
      <c r="F64" s="25">
        <v>5719.3401099999992</v>
      </c>
      <c r="G64" s="25">
        <v>6294.0915000000023</v>
      </c>
      <c r="H64" s="25">
        <v>5575.4030000000002</v>
      </c>
      <c r="I64" s="25">
        <v>5023.8415200000009</v>
      </c>
      <c r="J64" s="25">
        <v>5578.3029999999999</v>
      </c>
    </row>
    <row r="65" spans="1:11" ht="16.5" customHeight="1" x14ac:dyDescent="0.2">
      <c r="A65" s="15"/>
      <c r="B65" s="11"/>
      <c r="C65" s="15"/>
      <c r="D65" s="11" t="s">
        <v>57</v>
      </c>
      <c r="E65" s="17" t="s">
        <v>7</v>
      </c>
      <c r="F65" s="25">
        <v>20.247070000000001</v>
      </c>
      <c r="G65" s="25">
        <v>13.598370000000001</v>
      </c>
      <c r="H65" s="25">
        <v>295.71699999999998</v>
      </c>
      <c r="I65" s="25">
        <v>344.90333000000004</v>
      </c>
      <c r="J65" s="25">
        <v>169.45599999999999</v>
      </c>
    </row>
    <row r="66" spans="1:11" ht="16.5" customHeight="1" x14ac:dyDescent="0.2">
      <c r="A66" s="15"/>
      <c r="B66" s="11" t="s">
        <v>58</v>
      </c>
      <c r="C66" s="15"/>
      <c r="D66" s="11"/>
      <c r="E66" s="17" t="s">
        <v>41</v>
      </c>
      <c r="F66" s="20">
        <v>10113.726309999998</v>
      </c>
      <c r="G66" s="20">
        <v>11494.697819999999</v>
      </c>
      <c r="H66" s="20">
        <v>11120.29607</v>
      </c>
      <c r="I66" s="20">
        <v>11529.67798</v>
      </c>
      <c r="J66" s="20">
        <v>12465.887233296</v>
      </c>
    </row>
    <row r="67" spans="1:11" s="41" customFormat="1" ht="16.5" customHeight="1" x14ac:dyDescent="0.25">
      <c r="A67" s="37"/>
      <c r="B67" s="22"/>
      <c r="C67" s="37"/>
      <c r="D67" s="22" t="s">
        <v>13</v>
      </c>
      <c r="E67" s="38"/>
      <c r="F67" s="39"/>
      <c r="G67" s="39"/>
      <c r="H67" s="39"/>
      <c r="I67" s="39"/>
      <c r="J67" s="39"/>
      <c r="K67" s="40"/>
    </row>
    <row r="68" spans="1:11" ht="16.5" customHeight="1" x14ac:dyDescent="0.2">
      <c r="A68" s="15"/>
      <c r="B68" s="11"/>
      <c r="C68" s="15"/>
      <c r="D68" s="11" t="s">
        <v>59</v>
      </c>
      <c r="E68" s="17" t="s">
        <v>7</v>
      </c>
      <c r="F68" s="20">
        <v>3546.5499</v>
      </c>
      <c r="G68" s="20">
        <v>4523.4420300000002</v>
      </c>
      <c r="H68" s="20">
        <v>4025.6426200000001</v>
      </c>
      <c r="I68" s="20">
        <v>4022.3904900000002</v>
      </c>
      <c r="J68" s="20">
        <v>4569.7969970739996</v>
      </c>
    </row>
    <row r="69" spans="1:11" ht="16.5" customHeight="1" x14ac:dyDescent="0.2">
      <c r="A69" s="15"/>
      <c r="B69" s="11"/>
      <c r="C69" s="15"/>
      <c r="D69" s="11" t="s">
        <v>60</v>
      </c>
      <c r="E69" s="17" t="s">
        <v>7</v>
      </c>
      <c r="F69" s="20">
        <v>6564.81088</v>
      </c>
      <c r="G69" s="20">
        <v>6968.4552400000002</v>
      </c>
      <c r="H69" s="20">
        <v>7090.8634499999998</v>
      </c>
      <c r="I69" s="20">
        <v>7502.1566500000008</v>
      </c>
      <c r="J69" s="20">
        <v>7891.5532362220001</v>
      </c>
    </row>
    <row r="70" spans="1:11" ht="16.5" customHeight="1" x14ac:dyDescent="0.2">
      <c r="A70" s="13" t="s">
        <v>61</v>
      </c>
      <c r="B70" s="14"/>
      <c r="C70" s="15"/>
      <c r="D70" s="11"/>
      <c r="E70" s="17"/>
      <c r="F70" s="17"/>
      <c r="G70" s="17"/>
      <c r="H70" s="17"/>
      <c r="I70" s="17"/>
      <c r="J70" s="20"/>
    </row>
    <row r="71" spans="1:11" ht="16.5" customHeight="1" x14ac:dyDescent="0.2">
      <c r="A71" s="13"/>
      <c r="B71" s="13" t="s">
        <v>62</v>
      </c>
      <c r="D71" s="11"/>
      <c r="E71" s="17"/>
      <c r="F71" s="17"/>
      <c r="G71" s="17"/>
      <c r="H71" s="17"/>
      <c r="I71" s="17"/>
      <c r="J71" s="20"/>
    </row>
    <row r="72" spans="1:11" ht="16.5" customHeight="1" x14ac:dyDescent="0.2">
      <c r="A72" s="31"/>
      <c r="B72" s="19" t="s">
        <v>63</v>
      </c>
      <c r="C72" s="15"/>
      <c r="D72" s="11"/>
      <c r="E72" s="10"/>
      <c r="F72" s="10"/>
      <c r="G72" s="10"/>
      <c r="H72" s="10"/>
      <c r="I72" s="10"/>
      <c r="J72" s="20"/>
    </row>
    <row r="73" spans="1:11" ht="16.5" customHeight="1" x14ac:dyDescent="0.2">
      <c r="A73" s="31"/>
      <c r="B73" s="19"/>
      <c r="C73" s="15"/>
      <c r="D73" s="11" t="s">
        <v>64</v>
      </c>
      <c r="E73" s="17" t="s">
        <v>65</v>
      </c>
      <c r="F73" s="20">
        <v>3345</v>
      </c>
      <c r="G73" s="20">
        <v>3265</v>
      </c>
      <c r="H73" s="20">
        <v>3459</v>
      </c>
      <c r="I73" s="20">
        <v>3662</v>
      </c>
      <c r="J73" s="20"/>
    </row>
    <row r="74" spans="1:11" ht="16.5" customHeight="1" x14ac:dyDescent="0.2">
      <c r="A74" s="31"/>
      <c r="B74" s="19" t="s">
        <v>66</v>
      </c>
      <c r="C74" s="15"/>
      <c r="D74" s="11"/>
      <c r="E74" s="17" t="s">
        <v>67</v>
      </c>
      <c r="F74" s="20">
        <v>47077</v>
      </c>
      <c r="G74" s="20">
        <v>47160</v>
      </c>
      <c r="H74" s="20">
        <v>47276</v>
      </c>
      <c r="I74" s="20">
        <v>51007</v>
      </c>
      <c r="J74" s="20"/>
    </row>
    <row r="75" spans="1:11" ht="16.5" customHeight="1" x14ac:dyDescent="0.2">
      <c r="A75" s="31"/>
      <c r="B75" s="19" t="s">
        <v>68</v>
      </c>
      <c r="C75" s="15"/>
      <c r="D75" s="11"/>
      <c r="E75" s="10"/>
      <c r="F75" s="10"/>
      <c r="G75" s="10"/>
      <c r="H75" s="10"/>
      <c r="I75" s="10"/>
      <c r="J75" s="20"/>
    </row>
    <row r="76" spans="1:11" ht="16.5" customHeight="1" x14ac:dyDescent="0.2">
      <c r="A76" s="31"/>
      <c r="B76" s="19"/>
      <c r="C76" s="15"/>
      <c r="D76" s="11" t="s">
        <v>69</v>
      </c>
      <c r="E76" s="17" t="s">
        <v>41</v>
      </c>
      <c r="F76" s="20">
        <v>83264.129790000006</v>
      </c>
      <c r="G76" s="20">
        <v>85001</v>
      </c>
      <c r="H76" s="20">
        <v>94172</v>
      </c>
      <c r="I76" s="20">
        <v>114699</v>
      </c>
      <c r="J76" s="20"/>
    </row>
    <row r="77" spans="1:11" ht="16.5" customHeight="1" x14ac:dyDescent="0.2">
      <c r="A77" s="31"/>
      <c r="B77" s="19" t="s">
        <v>70</v>
      </c>
      <c r="C77" s="15"/>
      <c r="D77" s="11"/>
      <c r="E77" s="17"/>
      <c r="F77" s="20"/>
      <c r="G77" s="20"/>
      <c r="H77" s="20"/>
      <c r="I77" s="20"/>
      <c r="J77" s="20"/>
    </row>
    <row r="78" spans="1:11" ht="16.5" customHeight="1" x14ac:dyDescent="0.2">
      <c r="A78" s="31"/>
      <c r="B78" s="19"/>
      <c r="C78" s="15"/>
      <c r="D78" s="11" t="s">
        <v>71</v>
      </c>
      <c r="E78" s="17" t="s">
        <v>33</v>
      </c>
      <c r="F78" s="20">
        <v>28647.052329999999</v>
      </c>
      <c r="G78" s="20">
        <v>29159</v>
      </c>
      <c r="H78" s="20">
        <v>35188.400000000001</v>
      </c>
      <c r="I78" s="20">
        <v>40436.800000000003</v>
      </c>
      <c r="J78" s="20"/>
    </row>
    <row r="79" spans="1:11" ht="16.5" customHeight="1" x14ac:dyDescent="0.2">
      <c r="A79" s="31"/>
      <c r="B79" s="19" t="s">
        <v>72</v>
      </c>
      <c r="C79" s="15"/>
      <c r="D79" s="11"/>
      <c r="E79" s="17"/>
      <c r="F79" s="20"/>
      <c r="G79" s="20"/>
      <c r="H79" s="20"/>
      <c r="I79" s="20"/>
      <c r="J79" s="20"/>
    </row>
    <row r="80" spans="1:11" ht="16.5" customHeight="1" x14ac:dyDescent="0.2">
      <c r="A80" s="31"/>
      <c r="B80" s="19"/>
      <c r="C80" s="15"/>
      <c r="D80" s="11" t="s">
        <v>73</v>
      </c>
      <c r="E80" s="17" t="s">
        <v>33</v>
      </c>
      <c r="F80" s="20">
        <v>118733.28198999999</v>
      </c>
      <c r="G80" s="20">
        <v>116918</v>
      </c>
      <c r="H80" s="20">
        <v>115803</v>
      </c>
      <c r="I80" s="20">
        <v>139758</v>
      </c>
      <c r="J80" s="20"/>
    </row>
    <row r="81" spans="1:10" ht="16.5" customHeight="1" x14ac:dyDescent="0.2">
      <c r="A81" s="31"/>
      <c r="B81" s="19" t="s">
        <v>74</v>
      </c>
      <c r="C81" s="15"/>
      <c r="D81" s="11"/>
      <c r="E81" s="17"/>
      <c r="F81" s="20"/>
      <c r="G81" s="20"/>
      <c r="H81" s="20"/>
      <c r="I81" s="20"/>
      <c r="J81" s="20"/>
    </row>
    <row r="82" spans="1:10" ht="16.5" customHeight="1" x14ac:dyDescent="0.2">
      <c r="A82" s="31"/>
      <c r="B82" s="19"/>
      <c r="C82" s="15"/>
      <c r="D82" s="11" t="s">
        <v>75</v>
      </c>
      <c r="E82" s="17" t="s">
        <v>33</v>
      </c>
      <c r="F82" s="20">
        <v>3964.9534900000003</v>
      </c>
      <c r="G82" s="20">
        <v>3731.873</v>
      </c>
      <c r="H82" s="20">
        <v>4403.1679999999997</v>
      </c>
      <c r="I82" s="20">
        <v>5252.7960000000003</v>
      </c>
      <c r="J82" s="20"/>
    </row>
    <row r="83" spans="1:10" ht="16.5" customHeight="1" x14ac:dyDescent="0.2">
      <c r="A83" s="31"/>
      <c r="B83" s="19" t="s">
        <v>76</v>
      </c>
      <c r="C83" s="15"/>
      <c r="D83" s="11"/>
      <c r="E83" s="17"/>
      <c r="F83" s="20"/>
      <c r="G83" s="20"/>
      <c r="H83" s="20"/>
      <c r="I83" s="20"/>
      <c r="J83" s="20"/>
    </row>
    <row r="84" spans="1:10" ht="16.5" customHeight="1" x14ac:dyDescent="0.2">
      <c r="A84" s="31"/>
      <c r="B84" s="19"/>
      <c r="C84" s="15"/>
      <c r="D84" s="11" t="s">
        <v>77</v>
      </c>
      <c r="E84" s="17" t="s">
        <v>78</v>
      </c>
      <c r="F84" s="20">
        <v>7004.95</v>
      </c>
      <c r="G84" s="20">
        <v>6758.5079999999998</v>
      </c>
      <c r="H84" s="20">
        <v>7860.6390000000001</v>
      </c>
      <c r="I84" s="20">
        <v>8969.0190000000002</v>
      </c>
      <c r="J84" s="20"/>
    </row>
    <row r="85" spans="1:10" ht="16.5" customHeight="1" x14ac:dyDescent="0.2">
      <c r="A85" s="31"/>
      <c r="B85" s="19" t="s">
        <v>79</v>
      </c>
      <c r="C85" s="15"/>
      <c r="D85" s="11"/>
      <c r="E85" s="17" t="s">
        <v>41</v>
      </c>
      <c r="F85" s="20">
        <v>399.53510999999997</v>
      </c>
      <c r="G85" s="20">
        <v>1706.9179999999999</v>
      </c>
      <c r="H85" s="20">
        <v>3776.5659999999998</v>
      </c>
      <c r="I85" s="20">
        <v>7740.7579999999998</v>
      </c>
      <c r="J85" s="20"/>
    </row>
    <row r="86" spans="1:10" ht="16.5" customHeight="1" x14ac:dyDescent="0.2">
      <c r="A86" s="13" t="s">
        <v>80</v>
      </c>
      <c r="B86" s="19"/>
      <c r="C86" s="15"/>
      <c r="D86" s="11"/>
      <c r="E86" s="17"/>
      <c r="F86" s="17"/>
      <c r="G86" s="17"/>
      <c r="H86" s="17"/>
      <c r="I86" s="17"/>
      <c r="J86" s="20"/>
    </row>
    <row r="87" spans="1:10" ht="16.5" customHeight="1" x14ac:dyDescent="0.2">
      <c r="A87" s="13"/>
      <c r="B87" s="42" t="s">
        <v>81</v>
      </c>
      <c r="C87" s="15"/>
      <c r="D87" s="11"/>
      <c r="E87" s="17"/>
      <c r="F87" s="17"/>
      <c r="G87" s="17"/>
      <c r="H87" s="17"/>
      <c r="I87" s="17"/>
      <c r="J87" s="20"/>
    </row>
    <row r="88" spans="1:10" ht="16.5" customHeight="1" x14ac:dyDescent="0.2">
      <c r="A88" s="31"/>
      <c r="B88" s="19" t="s">
        <v>82</v>
      </c>
      <c r="C88" s="11"/>
      <c r="D88" s="19"/>
      <c r="E88" s="17" t="s">
        <v>83</v>
      </c>
      <c r="F88" s="20">
        <v>78</v>
      </c>
      <c r="G88" s="20">
        <v>92</v>
      </c>
      <c r="H88" s="20">
        <v>136</v>
      </c>
      <c r="I88" s="20">
        <v>160</v>
      </c>
      <c r="J88" s="20"/>
    </row>
    <row r="89" spans="1:10" ht="16.5" customHeight="1" x14ac:dyDescent="0.2">
      <c r="A89" s="31"/>
      <c r="B89" s="19" t="s">
        <v>84</v>
      </c>
      <c r="C89" s="11"/>
      <c r="D89" s="19"/>
      <c r="E89" s="17" t="s">
        <v>67</v>
      </c>
      <c r="F89" s="20">
        <v>1173</v>
      </c>
      <c r="G89" s="20">
        <v>1124</v>
      </c>
      <c r="H89" s="20">
        <v>1495</v>
      </c>
      <c r="I89" s="20">
        <v>1698</v>
      </c>
      <c r="J89" s="20"/>
    </row>
    <row r="90" spans="1:10" ht="16.5" customHeight="1" x14ac:dyDescent="0.2">
      <c r="A90" s="31"/>
      <c r="B90" s="19" t="s">
        <v>85</v>
      </c>
      <c r="C90" s="11"/>
      <c r="D90" s="19"/>
      <c r="E90" s="17" t="s">
        <v>86</v>
      </c>
      <c r="F90" s="20">
        <v>63895</v>
      </c>
      <c r="G90" s="20">
        <v>65445</v>
      </c>
      <c r="H90" s="20">
        <v>66575</v>
      </c>
      <c r="I90" s="20">
        <v>65801</v>
      </c>
      <c r="J90" s="20">
        <v>63225</v>
      </c>
    </row>
    <row r="91" spans="1:10" ht="16.5" customHeight="1" x14ac:dyDescent="0.2">
      <c r="A91" s="31"/>
      <c r="B91" s="19" t="s">
        <v>87</v>
      </c>
      <c r="C91" s="11"/>
      <c r="D91" s="19"/>
      <c r="E91" s="10"/>
      <c r="F91" s="10"/>
      <c r="G91" s="10"/>
      <c r="H91" s="10"/>
      <c r="I91" s="10"/>
    </row>
    <row r="92" spans="1:10" ht="16.5" customHeight="1" x14ac:dyDescent="0.2">
      <c r="A92" s="31"/>
      <c r="B92" s="19"/>
      <c r="C92" s="11"/>
      <c r="D92" s="19" t="s">
        <v>88</v>
      </c>
      <c r="E92" s="17" t="s">
        <v>67</v>
      </c>
      <c r="F92" s="20">
        <v>115720</v>
      </c>
      <c r="G92" s="20">
        <v>113381</v>
      </c>
      <c r="H92" s="20">
        <v>118227</v>
      </c>
      <c r="I92" s="20">
        <v>119749</v>
      </c>
      <c r="J92" s="20">
        <v>119657</v>
      </c>
    </row>
    <row r="93" spans="1:10" ht="16.5" customHeight="1" x14ac:dyDescent="0.2">
      <c r="A93" s="13" t="s">
        <v>89</v>
      </c>
      <c r="B93" s="14"/>
      <c r="C93" s="15"/>
      <c r="D93" s="11"/>
      <c r="E93" s="17"/>
      <c r="F93" s="17"/>
      <c r="G93" s="17"/>
      <c r="H93" s="17"/>
      <c r="I93" s="17"/>
      <c r="J93" s="20"/>
    </row>
    <row r="94" spans="1:10" ht="16.5" customHeight="1" x14ac:dyDescent="0.2">
      <c r="A94" s="13"/>
      <c r="B94" s="11" t="s">
        <v>90</v>
      </c>
      <c r="C94" s="15"/>
      <c r="D94" s="11"/>
      <c r="E94" s="10"/>
      <c r="F94" s="10"/>
      <c r="G94" s="10"/>
      <c r="H94" s="10"/>
      <c r="I94" s="10"/>
    </row>
    <row r="95" spans="1:10" ht="16.5" customHeight="1" x14ac:dyDescent="0.2">
      <c r="A95" s="13"/>
      <c r="B95" s="11"/>
      <c r="C95" s="15"/>
      <c r="D95" s="11" t="s">
        <v>91</v>
      </c>
      <c r="E95" s="17" t="s">
        <v>41</v>
      </c>
      <c r="F95" s="20">
        <v>15428.70289</v>
      </c>
      <c r="G95" s="20">
        <v>17106.689280000002</v>
      </c>
      <c r="H95" s="20">
        <v>20166.252109999998</v>
      </c>
      <c r="I95" s="20">
        <v>23138.526790710999</v>
      </c>
      <c r="J95" s="20">
        <v>24478.567330076003</v>
      </c>
    </row>
    <row r="96" spans="1:10" ht="16.5" customHeight="1" x14ac:dyDescent="0.2">
      <c r="A96" s="13"/>
      <c r="B96" s="11" t="s">
        <v>92</v>
      </c>
      <c r="C96" s="15"/>
      <c r="D96" s="11"/>
      <c r="E96" s="17"/>
      <c r="F96" s="20"/>
      <c r="G96" s="20"/>
      <c r="H96" s="20"/>
      <c r="I96" s="20"/>
      <c r="J96" s="20"/>
    </row>
    <row r="97" spans="1:10" ht="16.5" customHeight="1" x14ac:dyDescent="0.2">
      <c r="A97" s="13"/>
      <c r="B97" s="11"/>
      <c r="C97" s="15"/>
      <c r="D97" s="11" t="s">
        <v>93</v>
      </c>
      <c r="E97" s="17" t="s">
        <v>36</v>
      </c>
      <c r="F97" s="25">
        <f>+F95/F36*100</f>
        <v>25.494680250849949</v>
      </c>
      <c r="G97" s="25">
        <f>+G95/G36*100</f>
        <v>27.977321714842336</v>
      </c>
      <c r="H97" s="25">
        <f>+H95/H36*100</f>
        <v>32.198988516757538</v>
      </c>
      <c r="I97" s="25">
        <f>+I95/I36*100</f>
        <v>32.237074929592303</v>
      </c>
      <c r="J97" s="25">
        <f>+J95/J36*100</f>
        <v>30.736750224695221</v>
      </c>
    </row>
    <row r="98" spans="1:10" ht="16.5" customHeight="1" x14ac:dyDescent="0.2">
      <c r="A98" s="13"/>
      <c r="B98" s="11" t="s">
        <v>94</v>
      </c>
      <c r="C98" s="15"/>
      <c r="D98" s="11"/>
      <c r="E98" s="17"/>
      <c r="F98" s="17"/>
      <c r="G98" s="17"/>
      <c r="H98" s="17"/>
      <c r="I98" s="17"/>
      <c r="J98" s="18"/>
    </row>
    <row r="99" spans="1:10" ht="16.5" customHeight="1" x14ac:dyDescent="0.2">
      <c r="A99" s="13"/>
      <c r="B99" s="26"/>
      <c r="C99" s="22"/>
      <c r="D99" s="11" t="s">
        <v>95</v>
      </c>
      <c r="E99" s="27" t="s">
        <v>96</v>
      </c>
      <c r="F99" s="18">
        <v>10</v>
      </c>
      <c r="G99" s="18">
        <v>9</v>
      </c>
      <c r="H99" s="18">
        <v>9</v>
      </c>
      <c r="I99" s="18">
        <v>9</v>
      </c>
      <c r="J99" s="18">
        <v>10</v>
      </c>
    </row>
    <row r="100" spans="1:10" ht="16.5" customHeight="1" x14ac:dyDescent="0.2">
      <c r="A100" s="13"/>
      <c r="B100" s="14"/>
      <c r="C100" s="22"/>
      <c r="D100" s="11" t="s">
        <v>97</v>
      </c>
      <c r="E100" s="17" t="s">
        <v>98</v>
      </c>
      <c r="F100" s="20">
        <v>393.6</v>
      </c>
      <c r="G100" s="20">
        <v>150.029</v>
      </c>
      <c r="H100" s="20">
        <v>153.43</v>
      </c>
      <c r="I100" s="20">
        <v>153.43</v>
      </c>
      <c r="J100" s="20">
        <v>154.58000000000001</v>
      </c>
    </row>
    <row r="101" spans="1:10" ht="16.5" customHeight="1" x14ac:dyDescent="0.2">
      <c r="A101" s="13"/>
      <c r="B101" s="14"/>
      <c r="C101" s="22"/>
      <c r="D101" s="15" t="s">
        <v>99</v>
      </c>
      <c r="E101" s="17" t="s">
        <v>33</v>
      </c>
      <c r="F101" s="20">
        <v>25.695</v>
      </c>
      <c r="G101" s="20">
        <v>49.33</v>
      </c>
      <c r="H101" s="20">
        <v>50.21</v>
      </c>
      <c r="I101" s="20">
        <v>99.050000000000011</v>
      </c>
      <c r="J101" s="20">
        <v>109.16</v>
      </c>
    </row>
    <row r="102" spans="1:10" ht="16.5" customHeight="1" x14ac:dyDescent="0.2">
      <c r="A102" s="15"/>
      <c r="B102" s="11" t="s">
        <v>100</v>
      </c>
      <c r="C102" s="11"/>
      <c r="D102" s="15"/>
      <c r="E102" s="17"/>
      <c r="F102" s="17"/>
      <c r="G102" s="17"/>
      <c r="H102" s="17"/>
      <c r="I102" s="17"/>
      <c r="J102" s="18"/>
    </row>
    <row r="103" spans="1:10" ht="16.5" customHeight="1" x14ac:dyDescent="0.2">
      <c r="A103" s="15"/>
      <c r="B103" s="11"/>
      <c r="C103" s="11"/>
      <c r="D103" s="43" t="s">
        <v>101</v>
      </c>
      <c r="E103" s="17"/>
      <c r="F103" s="17"/>
      <c r="G103" s="17"/>
      <c r="H103" s="17"/>
      <c r="I103" s="17"/>
      <c r="J103" s="18"/>
    </row>
    <row r="104" spans="1:10" ht="16.5" customHeight="1" x14ac:dyDescent="0.2">
      <c r="A104" s="15"/>
      <c r="B104" s="11"/>
      <c r="C104" s="11"/>
      <c r="D104" s="43" t="s">
        <v>102</v>
      </c>
      <c r="E104" s="17" t="s">
        <v>103</v>
      </c>
      <c r="F104" s="25">
        <v>1935.3966599999999</v>
      </c>
      <c r="G104" s="25">
        <v>1800.50261</v>
      </c>
      <c r="H104" s="25">
        <v>1655.66427</v>
      </c>
      <c r="I104" s="25">
        <v>1712.83473</v>
      </c>
      <c r="J104" s="25">
        <v>1839.5845000200002</v>
      </c>
    </row>
    <row r="105" spans="1:10" ht="16.5" customHeight="1" x14ac:dyDescent="0.2">
      <c r="A105" s="13"/>
      <c r="B105" s="14"/>
      <c r="C105" s="43"/>
      <c r="D105" s="43" t="s">
        <v>104</v>
      </c>
      <c r="E105" s="10"/>
      <c r="F105" s="10"/>
      <c r="G105" s="10"/>
      <c r="H105" s="10"/>
      <c r="I105" s="10"/>
    </row>
    <row r="106" spans="1:10" ht="16.5" customHeight="1" x14ac:dyDescent="0.2">
      <c r="A106" s="13"/>
      <c r="B106" s="14"/>
      <c r="C106" s="43"/>
      <c r="D106" s="43" t="s">
        <v>105</v>
      </c>
      <c r="E106" s="17" t="s">
        <v>33</v>
      </c>
      <c r="F106" s="25">
        <v>1889.1241199999999</v>
      </c>
      <c r="G106" s="25">
        <v>1693.40692031302</v>
      </c>
      <c r="H106" s="25">
        <v>1630.6883239926701</v>
      </c>
      <c r="I106" s="25">
        <v>1671.02694</v>
      </c>
      <c r="J106" s="25">
        <v>1795</v>
      </c>
    </row>
    <row r="107" spans="1:10" ht="16.5" customHeight="1" x14ac:dyDescent="0.2">
      <c r="A107" s="13" t="s">
        <v>106</v>
      </c>
      <c r="B107" s="14"/>
      <c r="C107" s="15"/>
      <c r="D107" s="11"/>
      <c r="E107" s="17"/>
      <c r="F107" s="17"/>
      <c r="G107" s="17"/>
      <c r="H107" s="17"/>
      <c r="I107" s="17"/>
      <c r="J107" s="18"/>
    </row>
    <row r="108" spans="1:10" ht="16.5" customHeight="1" x14ac:dyDescent="0.2">
      <c r="A108" s="13"/>
      <c r="B108" s="11" t="s">
        <v>107</v>
      </c>
      <c r="C108" s="15"/>
      <c r="D108" s="11"/>
      <c r="E108" s="17" t="s">
        <v>12</v>
      </c>
      <c r="F108" s="18">
        <v>116.19999999999999</v>
      </c>
      <c r="G108" s="18">
        <v>113</v>
      </c>
      <c r="H108" s="18">
        <v>100.72</v>
      </c>
      <c r="I108" s="18">
        <v>111.61</v>
      </c>
      <c r="J108" s="18">
        <v>112</v>
      </c>
    </row>
    <row r="109" spans="1:10" ht="16.5" customHeight="1" x14ac:dyDescent="0.2">
      <c r="A109" s="13"/>
      <c r="B109" s="14"/>
      <c r="C109" s="15"/>
      <c r="D109" s="22" t="s">
        <v>108</v>
      </c>
      <c r="E109" s="17" t="s">
        <v>33</v>
      </c>
      <c r="F109" s="18">
        <v>115.6</v>
      </c>
      <c r="G109" s="18">
        <v>112.4</v>
      </c>
      <c r="H109" s="18">
        <v>100.13</v>
      </c>
      <c r="I109" s="18">
        <v>111</v>
      </c>
      <c r="J109" s="25">
        <v>111.3</v>
      </c>
    </row>
    <row r="110" spans="1:10" ht="16.5" customHeight="1" x14ac:dyDescent="0.2">
      <c r="A110" s="13"/>
      <c r="B110" s="11" t="s">
        <v>109</v>
      </c>
      <c r="C110" s="11"/>
      <c r="D110" s="15"/>
      <c r="E110" s="17" t="s">
        <v>110</v>
      </c>
      <c r="F110" s="25">
        <v>528.29999999999995</v>
      </c>
      <c r="G110" s="25">
        <v>449.9</v>
      </c>
      <c r="H110" s="25">
        <v>461.93</v>
      </c>
      <c r="I110" s="25">
        <v>547.04999999999995</v>
      </c>
      <c r="J110" s="25">
        <v>571.72</v>
      </c>
    </row>
    <row r="111" spans="1:10" ht="16.5" customHeight="1" x14ac:dyDescent="0.2">
      <c r="A111" s="13"/>
      <c r="B111" s="14"/>
      <c r="C111" s="22"/>
      <c r="D111" s="22" t="s">
        <v>108</v>
      </c>
      <c r="E111" s="17" t="s">
        <v>33</v>
      </c>
      <c r="F111" s="25">
        <v>525.5</v>
      </c>
      <c r="G111" s="25">
        <v>446.9</v>
      </c>
      <c r="H111" s="25">
        <v>459</v>
      </c>
      <c r="I111" s="25">
        <v>543.99</v>
      </c>
      <c r="J111" s="25">
        <v>568.38</v>
      </c>
    </row>
    <row r="112" spans="1:10" ht="16.5" customHeight="1" x14ac:dyDescent="0.2">
      <c r="A112" s="13"/>
      <c r="B112" s="11" t="s">
        <v>111</v>
      </c>
      <c r="C112" s="15"/>
      <c r="D112" s="11"/>
      <c r="E112" s="10"/>
      <c r="F112" s="10"/>
      <c r="G112" s="10"/>
      <c r="H112" s="10"/>
      <c r="I112" s="10"/>
    </row>
    <row r="113" spans="1:10" ht="16.5" customHeight="1" x14ac:dyDescent="0.2">
      <c r="A113" s="13"/>
      <c r="B113" s="11"/>
      <c r="C113" s="15"/>
      <c r="D113" s="11" t="s">
        <v>112</v>
      </c>
      <c r="E113" s="17" t="s">
        <v>113</v>
      </c>
      <c r="F113" s="25">
        <f>+F110/F18*1000</f>
        <v>442.35820548095461</v>
      </c>
      <c r="G113" s="25">
        <f>+G110/G18*1000</f>
        <v>376.83413654933304</v>
      </c>
      <c r="H113" s="25">
        <f>+H110/H18*1000</f>
        <v>382.15452779254213</v>
      </c>
      <c r="I113" s="25">
        <f>+I110/I18*1000</f>
        <v>452.99583397853803</v>
      </c>
      <c r="J113" s="25">
        <f>+J110/J18*1000</f>
        <v>473.523531233901</v>
      </c>
    </row>
    <row r="114" spans="1:10" ht="16.5" customHeight="1" x14ac:dyDescent="0.2">
      <c r="A114" s="13"/>
      <c r="B114" s="11" t="s">
        <v>114</v>
      </c>
      <c r="C114" s="15"/>
      <c r="D114" s="11"/>
      <c r="E114" s="17" t="s">
        <v>115</v>
      </c>
      <c r="F114" s="20">
        <v>25542.74</v>
      </c>
      <c r="G114" s="20">
        <v>28016.14</v>
      </c>
      <c r="H114" s="20">
        <v>29605.260000000002</v>
      </c>
      <c r="I114" s="20">
        <v>32228.559999999998</v>
      </c>
      <c r="J114" s="20">
        <v>34770.080000000002</v>
      </c>
    </row>
    <row r="115" spans="1:10" ht="16.5" customHeight="1" x14ac:dyDescent="0.2">
      <c r="A115" s="13"/>
      <c r="B115" s="14"/>
      <c r="C115" s="37" t="s">
        <v>116</v>
      </c>
      <c r="D115" s="11"/>
      <c r="E115" s="17" t="s">
        <v>33</v>
      </c>
      <c r="F115" s="20">
        <v>16412.420000000002</v>
      </c>
      <c r="G115" s="20">
        <v>15841.93</v>
      </c>
      <c r="H115" s="20">
        <v>16358.82</v>
      </c>
      <c r="I115" s="20">
        <v>19100.239999999998</v>
      </c>
      <c r="J115" s="20">
        <v>21519.57</v>
      </c>
    </row>
    <row r="116" spans="1:10" ht="16.5" customHeight="1" x14ac:dyDescent="0.2">
      <c r="A116" s="13"/>
      <c r="B116" s="15" t="s">
        <v>117</v>
      </c>
      <c r="C116" s="22"/>
      <c r="D116" s="11"/>
      <c r="E116" s="17" t="s">
        <v>12</v>
      </c>
      <c r="F116" s="18">
        <v>3.6</v>
      </c>
      <c r="G116" s="18">
        <v>3.7</v>
      </c>
      <c r="H116" s="18">
        <v>4.2</v>
      </c>
      <c r="I116" s="18">
        <v>4.0999999999999996</v>
      </c>
      <c r="J116" s="18">
        <v>4.2</v>
      </c>
    </row>
    <row r="117" spans="1:10" ht="16.5" customHeight="1" x14ac:dyDescent="0.2">
      <c r="A117" s="13"/>
      <c r="B117" s="15" t="s">
        <v>118</v>
      </c>
      <c r="C117" s="22"/>
      <c r="D117" s="11"/>
      <c r="E117" s="17" t="s">
        <v>115</v>
      </c>
      <c r="F117" s="18">
        <v>565650</v>
      </c>
      <c r="G117" s="18">
        <v>590191</v>
      </c>
      <c r="H117" s="18">
        <v>608965</v>
      </c>
      <c r="I117" s="18">
        <v>616125</v>
      </c>
      <c r="J117" s="18">
        <v>634369</v>
      </c>
    </row>
    <row r="118" spans="1:10" ht="16.5" customHeight="1" x14ac:dyDescent="0.2">
      <c r="A118" s="13"/>
      <c r="B118" s="15"/>
      <c r="C118" s="22"/>
      <c r="D118" s="11" t="s">
        <v>119</v>
      </c>
      <c r="E118" s="17" t="s">
        <v>33</v>
      </c>
      <c r="F118" s="18">
        <v>337650</v>
      </c>
      <c r="G118" s="18">
        <v>354341</v>
      </c>
      <c r="H118" s="18">
        <v>366635</v>
      </c>
      <c r="I118" s="18">
        <v>383645</v>
      </c>
      <c r="J118" s="18">
        <v>398989</v>
      </c>
    </row>
    <row r="119" spans="1:10" ht="16.5" customHeight="1" x14ac:dyDescent="0.2">
      <c r="A119" s="13" t="s">
        <v>120</v>
      </c>
      <c r="B119" s="14"/>
      <c r="C119" s="15"/>
      <c r="D119" s="11"/>
      <c r="E119" s="17"/>
      <c r="F119" s="17"/>
      <c r="G119" s="17"/>
      <c r="H119" s="17"/>
      <c r="I119" s="17"/>
      <c r="J119" s="18"/>
    </row>
    <row r="120" spans="1:10" ht="16.5" customHeight="1" x14ac:dyDescent="0.2">
      <c r="A120" s="13"/>
      <c r="B120" s="11" t="s">
        <v>121</v>
      </c>
      <c r="C120" s="15"/>
      <c r="D120" s="11"/>
      <c r="E120" s="17" t="s">
        <v>36</v>
      </c>
      <c r="F120" s="25">
        <v>106.05</v>
      </c>
      <c r="G120" s="25">
        <v>104.25</v>
      </c>
      <c r="H120" s="25">
        <v>99.96</v>
      </c>
      <c r="I120" s="25">
        <v>105.5</v>
      </c>
      <c r="J120" s="25">
        <v>99.53</v>
      </c>
    </row>
    <row r="121" spans="1:10" ht="16.5" customHeight="1" x14ac:dyDescent="0.2">
      <c r="A121" s="13"/>
      <c r="B121" s="11" t="s">
        <v>122</v>
      </c>
      <c r="C121" s="15"/>
      <c r="D121" s="11"/>
      <c r="E121" s="17"/>
      <c r="F121" s="18"/>
      <c r="G121" s="18"/>
      <c r="H121" s="18"/>
      <c r="I121" s="18"/>
      <c r="J121" s="18"/>
    </row>
    <row r="122" spans="1:10" ht="16.5" customHeight="1" x14ac:dyDescent="0.2">
      <c r="A122" s="13"/>
      <c r="B122" s="11"/>
      <c r="C122" s="44" t="s">
        <v>123</v>
      </c>
      <c r="D122" s="45"/>
      <c r="E122" s="46" t="s">
        <v>110</v>
      </c>
      <c r="F122" s="25">
        <v>143.953</v>
      </c>
      <c r="G122" s="25">
        <v>141.523</v>
      </c>
      <c r="H122" s="25">
        <v>153.68799999999999</v>
      </c>
      <c r="I122" s="25">
        <v>163.66999999999999</v>
      </c>
      <c r="J122" s="25">
        <v>152.38</v>
      </c>
    </row>
    <row r="123" spans="1:10" ht="16.5" customHeight="1" x14ac:dyDescent="0.2">
      <c r="A123" s="13"/>
      <c r="B123" s="30"/>
      <c r="C123" s="47" t="s">
        <v>124</v>
      </c>
      <c r="D123" s="45"/>
      <c r="E123" s="46" t="s">
        <v>33</v>
      </c>
      <c r="F123" s="25">
        <v>7.2409999999999997</v>
      </c>
      <c r="G123" s="25">
        <v>0</v>
      </c>
      <c r="H123" s="25">
        <v>7.9740000000000002</v>
      </c>
      <c r="I123" s="25">
        <v>8.6989999999999998</v>
      </c>
      <c r="J123" s="25">
        <v>8.75</v>
      </c>
    </row>
    <row r="124" spans="1:10" ht="16.5" customHeight="1" x14ac:dyDescent="0.2">
      <c r="A124" s="13"/>
      <c r="B124" s="30"/>
      <c r="C124" s="48" t="s">
        <v>125</v>
      </c>
      <c r="D124" s="45"/>
      <c r="E124" s="46" t="s">
        <v>33</v>
      </c>
      <c r="F124" s="25">
        <v>887.84699999999998</v>
      </c>
      <c r="G124" s="25">
        <v>934.36300000000006</v>
      </c>
      <c r="H124" s="25">
        <v>936.37400000000002</v>
      </c>
      <c r="I124" s="25">
        <v>1037.44</v>
      </c>
      <c r="J124" s="25">
        <v>1099.242</v>
      </c>
    </row>
    <row r="125" spans="1:10" ht="16.5" customHeight="1" x14ac:dyDescent="0.2">
      <c r="A125" s="13"/>
      <c r="B125" s="30"/>
      <c r="C125" s="44" t="s">
        <v>126</v>
      </c>
      <c r="D125" s="45"/>
      <c r="E125" s="49" t="s">
        <v>127</v>
      </c>
      <c r="F125" s="25">
        <v>887.84699999999998</v>
      </c>
      <c r="G125" s="25">
        <v>934.36300000000006</v>
      </c>
      <c r="H125" s="25">
        <v>936.37400000000002</v>
      </c>
      <c r="I125" s="25">
        <v>1037.44</v>
      </c>
      <c r="J125" s="25">
        <v>1099.242</v>
      </c>
    </row>
    <row r="126" spans="1:10" ht="16.5" customHeight="1" x14ac:dyDescent="0.2">
      <c r="A126" s="13"/>
      <c r="B126" s="30"/>
      <c r="C126" s="50" t="s">
        <v>128</v>
      </c>
      <c r="D126" s="50"/>
      <c r="E126" s="51" t="s">
        <v>129</v>
      </c>
      <c r="F126" s="25">
        <v>21016</v>
      </c>
      <c r="G126" s="25">
        <v>23149</v>
      </c>
      <c r="H126" s="25">
        <v>22533</v>
      </c>
      <c r="I126" s="25">
        <v>23104</v>
      </c>
      <c r="J126" s="25">
        <v>22914</v>
      </c>
    </row>
    <row r="127" spans="1:10" ht="16.5" customHeight="1" x14ac:dyDescent="0.2">
      <c r="A127" s="13"/>
      <c r="B127" s="30"/>
      <c r="C127" s="44" t="s">
        <v>130</v>
      </c>
      <c r="D127" s="45"/>
      <c r="E127" s="51" t="s">
        <v>131</v>
      </c>
      <c r="F127" s="25">
        <v>1830.7</v>
      </c>
      <c r="G127" s="25">
        <v>1719.93</v>
      </c>
      <c r="H127" s="25">
        <v>1394.22</v>
      </c>
      <c r="I127" s="25">
        <v>1327.82</v>
      </c>
      <c r="J127" s="25">
        <v>1632.8</v>
      </c>
    </row>
    <row r="128" spans="1:10" ht="16.5" customHeight="1" x14ac:dyDescent="0.2">
      <c r="A128" s="13" t="s">
        <v>132</v>
      </c>
      <c r="B128" s="26"/>
      <c r="C128" s="22"/>
      <c r="D128" s="11"/>
      <c r="E128" s="27"/>
      <c r="F128" s="18"/>
      <c r="G128" s="18"/>
      <c r="H128" s="18"/>
      <c r="I128" s="18"/>
      <c r="J128" s="18"/>
    </row>
    <row r="129" spans="1:11" ht="16.5" customHeight="1" x14ac:dyDescent="0.2">
      <c r="A129" s="13"/>
      <c r="B129" s="11" t="s">
        <v>133</v>
      </c>
      <c r="C129" s="15"/>
      <c r="D129" s="11"/>
      <c r="E129" s="10"/>
      <c r="F129" s="10"/>
      <c r="G129" s="10"/>
      <c r="H129" s="10"/>
      <c r="I129" s="10"/>
    </row>
    <row r="130" spans="1:11" ht="16.5" customHeight="1" x14ac:dyDescent="0.2">
      <c r="A130" s="13"/>
      <c r="B130" s="11"/>
      <c r="C130" s="15"/>
      <c r="D130" s="11" t="s">
        <v>134</v>
      </c>
      <c r="E130" s="17" t="s">
        <v>36</v>
      </c>
      <c r="F130" s="34">
        <v>102.8192</v>
      </c>
      <c r="G130" s="34">
        <v>103.28189999999999</v>
      </c>
      <c r="H130" s="34">
        <v>101.9408</v>
      </c>
      <c r="I130" s="34">
        <v>103.6906</v>
      </c>
      <c r="J130" s="34">
        <v>103.2941</v>
      </c>
    </row>
    <row r="131" spans="1:11" ht="16.5" customHeight="1" x14ac:dyDescent="0.2">
      <c r="A131" s="13"/>
      <c r="B131" s="11" t="s">
        <v>135</v>
      </c>
      <c r="C131" s="22"/>
      <c r="D131" s="15"/>
      <c r="E131" s="17"/>
      <c r="F131" s="34"/>
      <c r="G131" s="34"/>
      <c r="H131" s="34"/>
      <c r="I131" s="34"/>
      <c r="J131" s="34"/>
    </row>
    <row r="132" spans="1:11" ht="16.5" customHeight="1" x14ac:dyDescent="0.2">
      <c r="A132" s="13"/>
      <c r="B132" s="11"/>
      <c r="C132" s="22"/>
      <c r="D132" s="15" t="s">
        <v>136</v>
      </c>
      <c r="E132" s="17" t="s">
        <v>41</v>
      </c>
      <c r="F132" s="20">
        <v>62375.533103876493</v>
      </c>
      <c r="G132" s="20">
        <v>61845.130000000005</v>
      </c>
      <c r="H132" s="20">
        <v>62707.756120591694</v>
      </c>
      <c r="I132" s="20">
        <v>77064.228770255417</v>
      </c>
      <c r="J132" s="20">
        <v>88226.711198119519</v>
      </c>
    </row>
    <row r="133" spans="1:11" ht="16.5" customHeight="1" x14ac:dyDescent="0.2">
      <c r="A133" s="13"/>
      <c r="B133" s="15" t="s">
        <v>137</v>
      </c>
      <c r="C133" s="22"/>
      <c r="D133" s="11"/>
      <c r="E133" s="17" t="s">
        <v>33</v>
      </c>
      <c r="F133" s="20">
        <v>20.5</v>
      </c>
      <c r="G133" s="20">
        <v>22.6</v>
      </c>
      <c r="H133" s="20">
        <v>11.454151581472045</v>
      </c>
      <c r="I133" s="20">
        <v>29.3009792758</v>
      </c>
      <c r="J133" s="20">
        <v>94.8795694664704</v>
      </c>
    </row>
    <row r="134" spans="1:11" ht="16.5" customHeight="1" x14ac:dyDescent="0.2">
      <c r="A134" s="13"/>
      <c r="B134" s="11" t="s">
        <v>138</v>
      </c>
      <c r="C134" s="31"/>
      <c r="D134" s="11"/>
      <c r="E134" s="17"/>
      <c r="F134" s="18"/>
      <c r="G134" s="18"/>
      <c r="H134" s="18"/>
      <c r="I134" s="18"/>
      <c r="J134" s="18"/>
      <c r="K134" s="52"/>
    </row>
    <row r="135" spans="1:11" ht="16.5" customHeight="1" x14ac:dyDescent="0.2">
      <c r="A135" s="13"/>
      <c r="B135" s="11"/>
      <c r="C135" s="31"/>
      <c r="D135" s="11" t="s">
        <v>139</v>
      </c>
      <c r="E135" s="17" t="s">
        <v>140</v>
      </c>
      <c r="F135" s="25">
        <v>1174.8969999999999</v>
      </c>
      <c r="G135" s="25">
        <v>1163.1199999999999</v>
      </c>
      <c r="H135" s="25">
        <v>1336.2950000000001</v>
      </c>
      <c r="I135" s="25">
        <v>1648.635</v>
      </c>
      <c r="J135" s="25">
        <v>1403.482</v>
      </c>
      <c r="K135" s="52"/>
    </row>
    <row r="136" spans="1:11" ht="16.5" customHeight="1" x14ac:dyDescent="0.2">
      <c r="A136" s="13"/>
      <c r="B136" s="11"/>
      <c r="C136" s="31"/>
      <c r="D136" s="11" t="s">
        <v>141</v>
      </c>
      <c r="E136" s="17" t="s">
        <v>33</v>
      </c>
      <c r="F136" s="25">
        <v>9.9290000000000003</v>
      </c>
      <c r="G136" s="25">
        <v>9.3439999999999994</v>
      </c>
      <c r="H136" s="25">
        <v>9.3580000000000005</v>
      </c>
      <c r="I136" s="25">
        <v>9.3219999999999992</v>
      </c>
      <c r="J136" s="25">
        <v>7.0279999999999996</v>
      </c>
      <c r="K136" s="52"/>
    </row>
    <row r="137" spans="1:11" ht="16.5" customHeight="1" x14ac:dyDescent="0.2">
      <c r="A137" s="13"/>
      <c r="B137" s="11" t="s">
        <v>142</v>
      </c>
      <c r="C137" s="31"/>
      <c r="D137" s="11"/>
      <c r="E137" s="17" t="s">
        <v>33</v>
      </c>
      <c r="F137" s="25">
        <v>771.29899999999998</v>
      </c>
      <c r="G137" s="25">
        <v>800.60500000000002</v>
      </c>
      <c r="H137" s="25">
        <v>952.32299999999998</v>
      </c>
      <c r="I137" s="25">
        <v>1118.433</v>
      </c>
      <c r="J137" s="25">
        <v>1083.18</v>
      </c>
    </row>
    <row r="138" spans="1:11" ht="16.5" customHeight="1" x14ac:dyDescent="0.2">
      <c r="A138" s="30" t="s">
        <v>143</v>
      </c>
      <c r="B138" s="31"/>
      <c r="C138" s="22"/>
      <c r="D138" s="11"/>
      <c r="E138" s="17"/>
      <c r="F138" s="18"/>
      <c r="G138" s="18"/>
      <c r="H138" s="18"/>
      <c r="I138" s="18"/>
      <c r="J138" s="18"/>
    </row>
    <row r="139" spans="1:11" ht="16.5" customHeight="1" x14ac:dyDescent="0.2">
      <c r="A139" s="13"/>
      <c r="B139" s="11" t="s">
        <v>144</v>
      </c>
      <c r="C139" s="15"/>
      <c r="D139" s="11"/>
      <c r="E139" s="17" t="s">
        <v>145</v>
      </c>
      <c r="F139" s="18">
        <v>133</v>
      </c>
      <c r="G139" s="18">
        <v>134</v>
      </c>
      <c r="H139" s="18">
        <v>131</v>
      </c>
      <c r="I139" s="18">
        <v>133</v>
      </c>
      <c r="J139" s="18">
        <v>134</v>
      </c>
    </row>
    <row r="140" spans="1:11" ht="16.5" customHeight="1" x14ac:dyDescent="0.2">
      <c r="A140" s="13"/>
      <c r="B140" s="11" t="s">
        <v>146</v>
      </c>
      <c r="C140" s="15"/>
      <c r="D140" s="11"/>
      <c r="E140" s="17" t="s">
        <v>67</v>
      </c>
      <c r="F140" s="18">
        <v>2022</v>
      </c>
      <c r="G140" s="18">
        <v>2004</v>
      </c>
      <c r="H140" s="18">
        <v>1992</v>
      </c>
      <c r="I140" s="18">
        <v>1979</v>
      </c>
      <c r="J140" s="18">
        <v>2007</v>
      </c>
    </row>
    <row r="141" spans="1:11" ht="16.5" customHeight="1" x14ac:dyDescent="0.2">
      <c r="A141" s="13"/>
      <c r="B141" s="11" t="s">
        <v>147</v>
      </c>
      <c r="C141" s="15"/>
      <c r="D141" s="11"/>
      <c r="E141" s="17" t="s">
        <v>148</v>
      </c>
      <c r="F141" s="25">
        <v>33.017000000000003</v>
      </c>
      <c r="G141" s="25">
        <v>31.794</v>
      </c>
      <c r="H141" s="25">
        <v>24.346</v>
      </c>
      <c r="I141" s="25">
        <v>29.905999999999999</v>
      </c>
      <c r="J141" s="25">
        <v>30.084</v>
      </c>
    </row>
    <row r="142" spans="1:11" ht="16.5" customHeight="1" x14ac:dyDescent="0.2">
      <c r="A142" s="13"/>
      <c r="B142" s="11" t="s">
        <v>149</v>
      </c>
      <c r="C142" s="15"/>
      <c r="D142" s="11"/>
      <c r="E142" s="17" t="s">
        <v>145</v>
      </c>
      <c r="F142" s="18">
        <v>397</v>
      </c>
      <c r="G142" s="18">
        <v>371</v>
      </c>
      <c r="H142" s="18">
        <v>370</v>
      </c>
      <c r="I142" s="18">
        <v>367</v>
      </c>
      <c r="J142" s="18">
        <v>361</v>
      </c>
    </row>
    <row r="143" spans="1:11" ht="16.5" customHeight="1" x14ac:dyDescent="0.2">
      <c r="A143" s="13"/>
      <c r="B143" s="11" t="s">
        <v>150</v>
      </c>
      <c r="C143" s="15"/>
      <c r="D143" s="11"/>
      <c r="E143" s="17" t="s">
        <v>67</v>
      </c>
      <c r="F143" s="18">
        <v>11148</v>
      </c>
      <c r="G143" s="18">
        <v>10983</v>
      </c>
      <c r="H143" s="18">
        <v>10891</v>
      </c>
      <c r="I143" s="18">
        <v>11085</v>
      </c>
      <c r="J143" s="18">
        <v>10663</v>
      </c>
    </row>
    <row r="144" spans="1:11" ht="16.5" customHeight="1" x14ac:dyDescent="0.2">
      <c r="A144" s="13"/>
      <c r="B144" s="11" t="s">
        <v>151</v>
      </c>
      <c r="C144" s="11"/>
      <c r="D144" s="15"/>
      <c r="E144" s="17" t="s">
        <v>148</v>
      </c>
      <c r="F144" s="25">
        <v>213.09700000000001</v>
      </c>
      <c r="G144" s="25">
        <v>209.19400000000002</v>
      </c>
      <c r="H144" s="25">
        <v>194.268</v>
      </c>
      <c r="I144" s="25">
        <v>203.07199999999997</v>
      </c>
      <c r="J144" s="25">
        <v>201.185</v>
      </c>
    </row>
    <row r="145" spans="1:13" ht="16.5" customHeight="1" x14ac:dyDescent="0.2">
      <c r="A145" s="30" t="s">
        <v>152</v>
      </c>
      <c r="B145" s="31"/>
      <c r="C145" s="22"/>
      <c r="D145" s="15"/>
      <c r="E145" s="17"/>
      <c r="F145" s="18"/>
      <c r="G145" s="18"/>
      <c r="H145" s="18"/>
      <c r="I145" s="18"/>
      <c r="J145" s="18"/>
    </row>
    <row r="146" spans="1:13" ht="16.5" customHeight="1" x14ac:dyDescent="0.2">
      <c r="A146" s="13"/>
      <c r="B146" s="11" t="s">
        <v>153</v>
      </c>
      <c r="C146" s="11"/>
      <c r="D146" s="15"/>
      <c r="E146" s="17" t="s">
        <v>86</v>
      </c>
      <c r="F146" s="18">
        <v>129</v>
      </c>
      <c r="G146" s="18">
        <v>132</v>
      </c>
      <c r="H146" s="18">
        <v>133</v>
      </c>
      <c r="I146" s="18">
        <v>138</v>
      </c>
      <c r="J146" s="18">
        <v>138</v>
      </c>
    </row>
    <row r="147" spans="1:13" ht="16.5" customHeight="1" x14ac:dyDescent="0.2">
      <c r="A147" s="13"/>
      <c r="B147" s="11" t="s">
        <v>154</v>
      </c>
      <c r="C147" s="15"/>
      <c r="D147" s="11"/>
      <c r="E147" s="17" t="s">
        <v>155</v>
      </c>
      <c r="F147" s="18">
        <v>4192</v>
      </c>
      <c r="G147" s="18">
        <v>4352</v>
      </c>
      <c r="H147" s="18">
        <v>4432</v>
      </c>
      <c r="I147" s="18">
        <v>4512</v>
      </c>
      <c r="J147" s="18">
        <v>4572</v>
      </c>
      <c r="L147" s="53"/>
      <c r="M147" s="53"/>
    </row>
    <row r="148" spans="1:13" ht="16.5" customHeight="1" x14ac:dyDescent="0.2">
      <c r="A148" s="13"/>
      <c r="B148" s="11" t="s">
        <v>156</v>
      </c>
      <c r="C148" s="22"/>
      <c r="D148" s="11"/>
      <c r="E148" s="27" t="s">
        <v>157</v>
      </c>
      <c r="F148" s="18">
        <v>11</v>
      </c>
      <c r="G148" s="18">
        <v>11.68</v>
      </c>
      <c r="H148" s="18">
        <v>12.17</v>
      </c>
      <c r="I148" s="18">
        <v>12.33</v>
      </c>
      <c r="J148" s="18">
        <v>12.8</v>
      </c>
      <c r="K148" s="54"/>
    </row>
    <row r="149" spans="1:13" ht="16.5" customHeight="1" x14ac:dyDescent="0.2">
      <c r="A149" s="13"/>
      <c r="B149" s="15" t="s">
        <v>158</v>
      </c>
      <c r="C149" s="22"/>
      <c r="D149" s="11"/>
      <c r="E149" s="17" t="s">
        <v>155</v>
      </c>
      <c r="F149" s="25">
        <v>31.2</v>
      </c>
      <c r="G149" s="25">
        <v>32.28</v>
      </c>
      <c r="H149" s="25">
        <v>33.43</v>
      </c>
      <c r="I149" s="25">
        <v>34.03</v>
      </c>
      <c r="J149" s="25">
        <v>34.4</v>
      </c>
    </row>
    <row r="150" spans="1:13" ht="16.5" customHeight="1" x14ac:dyDescent="0.2">
      <c r="A150" s="30" t="s">
        <v>159</v>
      </c>
      <c r="B150" s="31"/>
      <c r="C150" s="15"/>
      <c r="D150" s="11"/>
      <c r="E150" s="10"/>
      <c r="F150" s="10"/>
      <c r="G150" s="10"/>
      <c r="H150" s="10"/>
      <c r="I150" s="10"/>
    </row>
    <row r="151" spans="1:13" ht="16.5" customHeight="1" x14ac:dyDescent="0.2">
      <c r="A151" s="30"/>
      <c r="B151" s="31"/>
      <c r="C151" s="13" t="s">
        <v>160</v>
      </c>
      <c r="D151" s="11"/>
      <c r="E151" s="16" t="s">
        <v>78</v>
      </c>
      <c r="F151" s="29">
        <v>3214.3</v>
      </c>
      <c r="G151" s="29">
        <v>3035</v>
      </c>
      <c r="H151" s="29">
        <v>3239.3</v>
      </c>
      <c r="I151" s="29">
        <v>3768.2</v>
      </c>
      <c r="J151" s="29">
        <v>4253.1000000000004</v>
      </c>
    </row>
    <row r="152" spans="1:13" ht="16.5" customHeight="1" x14ac:dyDescent="0.2">
      <c r="A152" s="30" t="s">
        <v>161</v>
      </c>
      <c r="B152" s="55"/>
      <c r="C152" s="22"/>
      <c r="D152" s="15"/>
      <c r="E152" s="16" t="s">
        <v>36</v>
      </c>
      <c r="F152" s="56">
        <v>6.9</v>
      </c>
      <c r="G152" s="56">
        <v>5.9</v>
      </c>
      <c r="H152" s="56">
        <v>5.2</v>
      </c>
      <c r="I152" s="56">
        <v>6.4</v>
      </c>
      <c r="J152" s="56">
        <v>5.2</v>
      </c>
    </row>
    <row r="153" spans="1:13" x14ac:dyDescent="0.2">
      <c r="A153" s="57"/>
      <c r="B153" s="58"/>
      <c r="C153" s="59"/>
      <c r="D153" s="60"/>
      <c r="E153" s="61"/>
      <c r="F153" s="61"/>
      <c r="G153" s="61"/>
      <c r="H153" s="61"/>
      <c r="I153" s="61"/>
      <c r="J153" s="62"/>
    </row>
    <row r="154" spans="1:13" s="66" customFormat="1" ht="15.75" x14ac:dyDescent="0.25">
      <c r="A154" s="22"/>
      <c r="B154" s="63"/>
      <c r="C154" s="63"/>
      <c r="D154" s="64"/>
      <c r="E154" s="63"/>
      <c r="F154" s="63"/>
      <c r="G154" s="63"/>
      <c r="H154" s="63"/>
      <c r="I154" s="63"/>
      <c r="J154" s="63"/>
      <c r="K154" s="65"/>
    </row>
    <row r="155" spans="1:13" ht="38.25" customHeight="1" x14ac:dyDescent="0.2">
      <c r="A155" s="67" t="s">
        <v>162</v>
      </c>
      <c r="B155" s="67"/>
      <c r="C155" s="67"/>
      <c r="D155" s="67"/>
      <c r="E155" s="67"/>
      <c r="F155" s="67"/>
      <c r="G155" s="67"/>
      <c r="H155" s="67"/>
      <c r="I155" s="67"/>
      <c r="J155" s="67"/>
    </row>
    <row r="156" spans="1:13" x14ac:dyDescent="0.2">
      <c r="A156" s="31"/>
      <c r="B156" s="31"/>
      <c r="C156" s="31"/>
      <c r="D156" s="31"/>
      <c r="E156" s="31"/>
      <c r="F156" s="68"/>
      <c r="G156" s="68"/>
      <c r="H156" s="68"/>
      <c r="I156" s="68"/>
      <c r="J156" s="68"/>
    </row>
    <row r="157" spans="1:13" x14ac:dyDescent="0.2">
      <c r="A157" s="31"/>
      <c r="B157" s="31"/>
      <c r="C157" s="31"/>
      <c r="D157" s="31"/>
      <c r="E157" s="31"/>
      <c r="F157" s="68"/>
      <c r="G157" s="68"/>
      <c r="H157" s="68"/>
      <c r="I157" s="68"/>
      <c r="J157" s="68"/>
    </row>
    <row r="158" spans="1:13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</row>
    <row r="159" spans="1:13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1:13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</row>
  </sheetData>
  <mergeCells count="5">
    <mergeCell ref="A1:J1"/>
    <mergeCell ref="A2:J2"/>
    <mergeCell ref="A4:D4"/>
    <mergeCell ref="C126:D126"/>
    <mergeCell ref="A155:J155"/>
  </mergeCells>
  <pageMargins left="0.19685039370078741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Cà Mau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2025-05-13T07:16:43Z</dcterms:created>
  <dcterms:modified xsi:type="dcterms:W3CDTF">2025-05-13T07:16:54Z</dcterms:modified>
</cp:coreProperties>
</file>