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Bến tre" sheetId="1" r:id="rId1"/>
  </sheets>
  <definedNames>
    <definedName name="_xlnm.Print_Titles" localSheetId="0">'Bến tre'!$3:$4</definedName>
  </definedNames>
  <calcPr calcId="145621" fullCalcOnLoad="1"/>
</workbook>
</file>

<file path=xl/calcChain.xml><?xml version="1.0" encoding="utf-8"?>
<calcChain xmlns="http://schemas.openxmlformats.org/spreadsheetml/2006/main">
  <c r="J95" i="1" l="1"/>
  <c r="I95" i="1"/>
  <c r="H95" i="1"/>
  <c r="G95" i="1"/>
  <c r="F95" i="1"/>
  <c r="J82" i="1"/>
  <c r="I82" i="1"/>
  <c r="H82" i="1"/>
  <c r="G82" i="1"/>
  <c r="F82" i="1"/>
  <c r="J56" i="1"/>
  <c r="I56" i="1"/>
  <c r="H56" i="1"/>
  <c r="G56" i="1"/>
  <c r="F56" i="1"/>
</calcChain>
</file>

<file path=xl/sharedStrings.xml><?xml version="1.0" encoding="utf-8"?>
<sst xmlns="http://schemas.openxmlformats.org/spreadsheetml/2006/main" count="237" uniqueCount="145">
  <si>
    <t>HỆ THỐNG CHỈ TIÊU KINH TẾ - XÃ HỘI CHỦ YẾU 2019-2024</t>
  </si>
  <si>
    <t>TỈNH BẾN TRE</t>
  </si>
  <si>
    <t>Đơn vị tính</t>
  </si>
  <si>
    <t>1. Số đơn vị hành chính</t>
  </si>
  <si>
    <t xml:space="preserve">Thành phố trực thuộc tỉnh </t>
  </si>
  <si>
    <t>Đơn vị</t>
  </si>
  <si>
    <t>Huyện</t>
  </si>
  <si>
    <t xml:space="preserve"> "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</si>
  <si>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</si>
  <si>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</si>
  <si>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</si>
  <si>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</si>
  <si>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</si>
  <si>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</si>
  <si>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</si>
  <si>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</si>
  <si>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</si>
  <si>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</si>
  <si>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</si>
  <si>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</si>
  <si>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</si>
  <si>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</si>
  <si>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</si>
  <si>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</si>
  <si>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</si>
  <si>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</si>
  <si>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</si>
  <si>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vertAlign val="superscript"/>
        <sz val="9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</si>
  <si>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</si>
  <si>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</si>
  <si>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</si>
  <si>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9"/>
        <rFont val="Arial"/>
        <family val="2"/>
      </rPr>
      <t xml:space="preserve"> </t>
    </r>
  </si>
  <si>
    <r>
      <t>Công nghiệp và xây dựng</t>
    </r>
    <r>
      <rPr>
        <i/>
        <sz val="9"/>
        <rFont val="Arial"/>
        <family val="2"/>
      </rPr>
      <t xml:space="preserve"> </t>
    </r>
  </si>
  <si>
    <t>"</t>
  </si>
  <si>
    <r>
      <t>Dịch vụ</t>
    </r>
    <r>
      <rPr>
        <i/>
        <sz val="9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</si>
  <si>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</si>
  <si>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</si>
  <si>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</si>
  <si>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</si>
  <si>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</si>
  <si>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</si>
  <si>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</si>
  <si>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</si>
  <si>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</si>
  <si>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</si>
  <si>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</si>
  <si>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</si>
  <si>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</si>
  <si>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</si>
  <si>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</si>
  <si>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</si>
  <si>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</si>
  <si>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</si>
  <si>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</si>
  <si>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</si>
  <si>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</si>
  <si>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9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</si>
  <si>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</si>
  <si>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9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</si>
  <si>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</si>
  <si>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</si>
  <si>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</si>
  <si>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</si>
  <si>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</si>
  <si>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</si>
  <si>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</si>
  <si>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</si>
  <si>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</si>
  <si>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</si>
  <si>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>8.8. Lợi nhuận trước thuế của doanh nghiệp</t>
  </si>
  <si>
    <r>
      <t>9. Một số chỉ tiêu của hợp tác xã đang hoạt động có kết quả sản xuất kinh doanh</t>
    </r>
    <r>
      <rPr>
        <b/>
        <i/>
        <sz val="9"/>
        <rFont val="Arial"/>
        <family val="2"/>
      </rPr>
      <t xml:space="preserve"> </t>
    </r>
  </si>
  <si>
    <t>9.1. Số hợp tác xã</t>
  </si>
  <si>
    <t>HTX</t>
  </si>
  <si>
    <t>9.2. Số lao động trong hợp tác xã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</si>
  <si>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</si>
  <si>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</si>
  <si>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</si>
  <si>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</si>
  <si>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</si>
  <si>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</si>
  <si>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</si>
  <si>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</si>
  <si>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</si>
  <si>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</si>
  <si>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</si>
  <si>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</si>
  <si>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</si>
  <si>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</si>
  <si>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9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</si>
  <si>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</si>
  <si>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</si>
  <si>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</si>
  <si>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</si>
  <si>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</si>
  <si>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</si>
  <si>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</si>
  <si>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</si>
  <si>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 xml:space="preserve">11.4. Sản lượng thịt hơi xuất chuồng </t>
  </si>
  <si>
    <t xml:space="preserve">Thịt trâu hơi </t>
  </si>
  <si>
    <t>Tấn</t>
  </si>
  <si>
    <t>Thịt bò hơi</t>
  </si>
  <si>
    <t xml:space="preserve">Thịt lợn hơi </t>
  </si>
  <si>
    <t>Thịt gia cầm hơi xuất chuồng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</si>
  <si>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</si>
  <si>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</si>
  <si>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</si>
  <si>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</si>
  <si>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</si>
  <si>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</si>
  <si>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Muối </t>
  </si>
  <si>
    <t xml:space="preserve">Thủy sản chế biến </t>
  </si>
  <si>
    <t xml:space="preserve">Nước mắm  </t>
  </si>
  <si>
    <t>Nghìn lít</t>
  </si>
  <si>
    <t xml:space="preserve">Gạch nung </t>
  </si>
  <si>
    <t xml:space="preserve">Nghìn viên </t>
  </si>
  <si>
    <t xml:space="preserve">Quần áo may sẵn </t>
  </si>
  <si>
    <t xml:space="preserve">Nghìn cái 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</si>
  <si>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</si>
  <si>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</si>
  <si>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</si>
  <si>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</si>
  <si>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</si>
  <si>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</si>
  <si>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</si>
  <si>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</si>
  <si>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</si>
  <si>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</si>
  <si>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</si>
  <si>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</si>
  <si>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</si>
  <si>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</si>
  <si>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</si>
  <si>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</si>
  <si>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</si>
  <si>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</si>
  <si>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</si>
  <si>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</si>
  <si>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</si>
  <si>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</si>
  <si>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</si>
  <si>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</si>
  <si>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</si>
  <si>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</si>
  <si>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9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</si>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</sst>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3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2"/>
      <name val=".VnArial"/>
      <family val="2"/>
    </font>
    <font>
      <vertAlign val="superscript"/>
      <sz val="9"/>
      <name val="Arial"/>
      <family val="2"/>
    </font>
    <font>
      <b/>
      <sz val="12"/>
      <name val=".VnTime"/>
      <family val="2"/>
    </font>
    <font>
      <sz val="10"/>
      <name val="Arial"/>
      <family val="2"/>
    </font>
    <font>
      <i/>
      <sz val="12"/>
      <name val=".VnTime"/>
      <family val="2"/>
    </font>
    <font>
      <sz val="11"/>
      <name val="Arial"/>
      <family val="2"/>
      <charset val="163"/>
    </font>
    <font>
      <b/>
      <vertAlign val="superscript"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.VnTime"/>
      <family val="2"/>
    </font>
    <font>
      <sz val="12"/>
      <color theme="1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sz val="14"/>
      <name val="Times New Roman"/>
      <family val="1"/>
      <charset val="163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9" fillId="0" borderId="0"/>
    <xf numFmtId="0" fontId="9" fillId="0" borderId="0"/>
    <xf numFmtId="0" fontId="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4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2" fillId="0" borderId="0"/>
    <xf numFmtId="0" fontId="9" fillId="0" borderId="0"/>
    <xf numFmtId="0" fontId="9" fillId="0" borderId="0"/>
    <xf numFmtId="0" fontId="21" fillId="0" borderId="0"/>
  </cellStyleXfs>
  <cellXfs count="86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/>
    <xf numFmtId="0" fontId="0" fillId="0" borderId="0" xfId="0" applyFont="1" applyFill="1" applyAlignment="1">
      <alignment horizontal="center"/>
    </xf>
    <xf numFmtId="0" fontId="5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NumberFormat="1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1" applyNumberFormat="1" applyFont="1" applyFill="1" applyAlignment="1"/>
    <xf numFmtId="164" fontId="5" fillId="0" borderId="0" xfId="0" applyNumberFormat="1" applyFont="1" applyFill="1" applyAlignment="1"/>
    <xf numFmtId="164" fontId="6" fillId="0" borderId="0" xfId="0" applyNumberFormat="1" applyFont="1" applyFill="1" applyAlignment="1"/>
    <xf numFmtId="0" fontId="6" fillId="0" borderId="0" xfId="2" applyFont="1" applyFill="1"/>
    <xf numFmtId="164" fontId="6" fillId="0" borderId="0" xfId="1" applyNumberFormat="1" applyFont="1" applyFill="1" applyAlignment="1"/>
    <xf numFmtId="0" fontId="5" fillId="0" borderId="0" xfId="0" applyFont="1" applyFill="1" applyAlignment="1"/>
    <xf numFmtId="164" fontId="6" fillId="0" borderId="0" xfId="3" applyNumberFormat="1" applyFont="1" applyFill="1" applyAlignment="1"/>
    <xf numFmtId="0" fontId="7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Alignment="1"/>
    <xf numFmtId="0" fontId="5" fillId="0" borderId="0" xfId="0" applyFont="1" applyFill="1" applyBorder="1"/>
    <xf numFmtId="164" fontId="6" fillId="0" borderId="0" xfId="3" applyNumberFormat="1" applyFont="1" applyFill="1" applyAlignment="1">
      <alignment vertical="center"/>
    </xf>
    <xf numFmtId="2" fontId="6" fillId="0" borderId="0" xfId="3" applyNumberFormat="1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2" fontId="6" fillId="0" borderId="0" xfId="0" applyNumberFormat="1" applyFont="1" applyFill="1" applyAlignment="1"/>
    <xf numFmtId="0" fontId="6" fillId="0" borderId="0" xfId="0" applyNumberFormat="1" applyFont="1" applyFill="1" applyBorder="1" applyAlignment="1">
      <alignment horizontal="left" wrapText="1"/>
    </xf>
    <xf numFmtId="2" fontId="6" fillId="0" borderId="0" xfId="4" applyNumberFormat="1" applyFont="1" applyFill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/>
    <xf numFmtId="1" fontId="6" fillId="0" borderId="0" xfId="0" applyNumberFormat="1" applyFont="1" applyFill="1" applyBorder="1" applyAlignment="1"/>
    <xf numFmtId="164" fontId="6" fillId="0" borderId="0" xfId="4" applyNumberFormat="1" applyFont="1" applyFill="1" applyAlignment="1"/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5" fillId="0" borderId="0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1" fontId="6" fillId="0" borderId="0" xfId="5" applyNumberFormat="1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0" xfId="6" applyFont="1" applyFill="1" applyAlignment="1"/>
    <xf numFmtId="1" fontId="6" fillId="0" borderId="0" xfId="7" applyNumberFormat="1" applyFont="1" applyFill="1" applyAlignment="1"/>
    <xf numFmtId="1" fontId="6" fillId="0" borderId="0" xfId="8" applyNumberFormat="1" applyFont="1" applyFill="1" applyAlignment="1"/>
    <xf numFmtId="0" fontId="6" fillId="0" borderId="0" xfId="8" applyFont="1" applyFill="1" applyAlignment="1"/>
    <xf numFmtId="1" fontId="6" fillId="0" borderId="0" xfId="0" applyNumberFormat="1" applyFont="1" applyFill="1" applyAlignment="1"/>
    <xf numFmtId="0" fontId="6" fillId="0" borderId="0" xfId="0" applyNumberFormat="1" applyFont="1" applyFill="1" applyBorder="1" applyAlignment="1">
      <alignment wrapText="1"/>
    </xf>
    <xf numFmtId="0" fontId="6" fillId="0" borderId="0" xfId="9" applyFont="1" applyFill="1"/>
    <xf numFmtId="0" fontId="6" fillId="0" borderId="0" xfId="4" applyFont="1" applyFill="1" applyAlignment="1">
      <alignment horizontal="center"/>
    </xf>
    <xf numFmtId="0" fontId="6" fillId="0" borderId="0" xfId="10" applyFont="1" applyFill="1" applyProtection="1">
      <protection locked="0"/>
    </xf>
    <xf numFmtId="0" fontId="6" fillId="0" borderId="0" xfId="0" applyNumberFormat="1" applyFont="1" applyFill="1" applyBorder="1" applyAlignment="1"/>
    <xf numFmtId="4" fontId="6" fillId="0" borderId="0" xfId="11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6" fillId="0" borderId="0" xfId="12" applyNumberFormat="1" applyFont="1" applyFill="1" applyAlignment="1"/>
    <xf numFmtId="1" fontId="6" fillId="0" borderId="0" xfId="4" applyNumberFormat="1" applyFont="1" applyFill="1" applyAlignment="1"/>
    <xf numFmtId="0" fontId="14" fillId="0" borderId="0" xfId="0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164" fontId="6" fillId="0" borderId="0" xfId="13" applyNumberFormat="1" applyFont="1" applyFill="1" applyBorder="1" applyAlignment="1"/>
    <xf numFmtId="164" fontId="6" fillId="0" borderId="0" xfId="14" applyNumberFormat="1" applyFont="1" applyFill="1" applyBorder="1" applyAlignment="1">
      <alignment wrapText="1"/>
    </xf>
    <xf numFmtId="164" fontId="6" fillId="0" borderId="0" xfId="15" applyNumberFormat="1" applyFont="1" applyFill="1" applyAlignment="1"/>
    <xf numFmtId="0" fontId="5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7" fillId="0" borderId="0" xfId="0" applyFont="1" applyFill="1"/>
  </cellXfs>
  <cellStyles count="28">
    <cellStyle name="Comma 26" xfId="16"/>
    <cellStyle name="Comma 26 2 2" xfId="17"/>
    <cellStyle name="Normal" xfId="0" builtinId="0"/>
    <cellStyle name="Normal - Style1_01 Danh muc hanh chinh (Nam) 2" xfId="12"/>
    <cellStyle name="Normal - Style1_01 Don vi HC 2 2 2" xfId="13"/>
    <cellStyle name="Normal - Style1_01 Don vi HC 3" xfId="14"/>
    <cellStyle name="Normal 100 6 3 5" xfId="18"/>
    <cellStyle name="Normal 11" xfId="2"/>
    <cellStyle name="Normal 11 4 2 2 2 2 2" xfId="19"/>
    <cellStyle name="Normal 12 4" xfId="20"/>
    <cellStyle name="Normal 12 5" xfId="21"/>
    <cellStyle name="Normal 13 3" xfId="22"/>
    <cellStyle name="Normal 13 3 2" xfId="5"/>
    <cellStyle name="Normal 2" xfId="23"/>
    <cellStyle name="Normal 2 2 2" xfId="9"/>
    <cellStyle name="Normal 2 3 3" xfId="24"/>
    <cellStyle name="Normal 2_05 Doanh nghiep va Ca the (25)" xfId="25"/>
    <cellStyle name="Normal 3_18-23 NghiemVan" xfId="26"/>
    <cellStyle name="Normal 5" xfId="27"/>
    <cellStyle name="Normal_01HaNoi" xfId="4"/>
    <cellStyle name="Normal_10.NGTT2009-CPI" xfId="11"/>
    <cellStyle name="Normal_Book1_1" xfId="6"/>
    <cellStyle name="Normal_ca the NGDD 2011" xfId="8"/>
    <cellStyle name="Normal_CN 2005" xfId="10"/>
    <cellStyle name="Normal_DatDai(1) 2" xfId="1"/>
    <cellStyle name="Normal_DVHC" xfId="3"/>
    <cellStyle name="Normal_Mucsong 20 nam-Hung 3" xfId="15"/>
    <cellStyle name="Normal_Niengiam_cathe_2008(22.05.2009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zoomScaleNormal="100" workbookViewId="0">
      <pane xSplit="5" ySplit="4" topLeftCell="F119" activePane="bottomRight" state="frozen"/>
      <selection activeCell="D14" sqref="D14"/>
      <selection pane="topRight" activeCell="D14" sqref="D14"/>
      <selection pane="bottomLeft" activeCell="D14" sqref="D14"/>
      <selection pane="bottomRight" activeCell="A132" sqref="A132:IV132"/>
    </sheetView>
  </sheetViews>
  <sheetFormatPr defaultColWidth="8.75" defaultRowHeight="15" x14ac:dyDescent="0.2"/>
  <cols>
    <col min="1" max="3" width="1.125" style="85" customWidth="1"/>
    <col min="4" max="4" width="36.25" style="85" customWidth="1"/>
    <col min="5" max="5" width="9.875" style="85" customWidth="1"/>
    <col min="6" max="10" width="6" style="24" customWidth="1"/>
    <col min="11" max="11" width="13.5" style="18" customWidth="1"/>
    <col min="12" max="16384" width="8.75" style="15"/>
  </cols>
  <sheetData>
    <row r="1" spans="1:11" s="4" customFormat="1" ht="21.9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21.95" customHeight="1" x14ac:dyDescent="0.25">
      <c r="A2" s="5"/>
      <c r="B2" s="6"/>
      <c r="C2" s="6"/>
      <c r="D2" s="6"/>
      <c r="E2" s="6" t="s">
        <v>1</v>
      </c>
      <c r="F2" s="7"/>
      <c r="G2" s="7"/>
      <c r="H2" s="7"/>
      <c r="I2" s="7"/>
      <c r="J2" s="7"/>
      <c r="K2" s="3"/>
    </row>
    <row r="3" spans="1:11" s="4" customFormat="1" ht="14.25" x14ac:dyDescent="0.2">
      <c r="A3" s="8"/>
      <c r="B3" s="9"/>
      <c r="C3" s="9"/>
      <c r="D3" s="9"/>
      <c r="E3" s="9"/>
      <c r="F3" s="10"/>
      <c r="G3" s="10"/>
      <c r="H3" s="10"/>
      <c r="I3" s="10"/>
      <c r="J3" s="10"/>
      <c r="K3" s="3"/>
    </row>
    <row r="4" spans="1:11" ht="48.75" customHeight="1" x14ac:dyDescent="0.2">
      <c r="A4" s="11"/>
      <c r="B4" s="11"/>
      <c r="C4" s="11"/>
      <c r="D4" s="11"/>
      <c r="E4" s="12" t="s">
        <v>2</v>
      </c>
      <c r="F4" s="13">
        <v>2019</v>
      </c>
      <c r="G4" s="13">
        <v>2020</v>
      </c>
      <c r="H4" s="13">
        <v>2021</v>
      </c>
      <c r="I4" s="13">
        <v>2022</v>
      </c>
      <c r="J4" s="13">
        <v>2023</v>
      </c>
      <c r="K4" s="14"/>
    </row>
    <row r="5" spans="1:11" ht="9.9499999999999993" customHeight="1" x14ac:dyDescent="0.2">
      <c r="A5" s="16"/>
      <c r="B5" s="16"/>
      <c r="C5" s="16"/>
      <c r="D5" s="16"/>
      <c r="E5" s="16"/>
      <c r="F5" s="17"/>
      <c r="G5" s="17"/>
      <c r="H5" s="17"/>
      <c r="I5" s="17"/>
      <c r="J5" s="17"/>
    </row>
    <row r="6" spans="1:11" ht="15.75" customHeight="1" x14ac:dyDescent="0.2">
      <c r="A6" s="19" t="s">
        <v>3</v>
      </c>
      <c r="B6" s="20"/>
      <c r="C6" s="21"/>
      <c r="D6" s="16"/>
      <c r="E6" s="22"/>
      <c r="F6" s="17"/>
      <c r="G6" s="17"/>
      <c r="H6" s="17"/>
      <c r="I6" s="17"/>
      <c r="J6" s="17"/>
    </row>
    <row r="7" spans="1:11" ht="15.75" customHeight="1" x14ac:dyDescent="0.2">
      <c r="A7" s="19"/>
      <c r="B7" s="20"/>
      <c r="C7" s="21"/>
      <c r="D7" s="16" t="s">
        <v>4</v>
      </c>
      <c r="E7" s="23" t="s">
        <v>5</v>
      </c>
      <c r="F7" s="24">
        <v>1</v>
      </c>
      <c r="G7" s="24">
        <v>1</v>
      </c>
      <c r="H7" s="24">
        <v>1</v>
      </c>
      <c r="I7" s="24">
        <v>1</v>
      </c>
      <c r="J7" s="24">
        <v>1</v>
      </c>
      <c r="K7" s="25"/>
    </row>
    <row r="8" spans="1:11" ht="15.75" customHeight="1" x14ac:dyDescent="0.2">
      <c r="A8" s="19"/>
      <c r="B8" s="20"/>
      <c r="C8" s="21"/>
      <c r="D8" s="16" t="s">
        <v>6</v>
      </c>
      <c r="E8" s="23" t="s">
        <v>7</v>
      </c>
      <c r="F8" s="24">
        <v>8</v>
      </c>
      <c r="G8" s="24">
        <v>8</v>
      </c>
      <c r="H8" s="24">
        <v>8</v>
      </c>
      <c r="I8" s="24">
        <v>8</v>
      </c>
      <c r="J8" s="24">
        <v>8</v>
      </c>
      <c r="K8" s="25"/>
    </row>
    <row r="9" spans="1:11" ht="15.75" customHeight="1" x14ac:dyDescent="0.2">
      <c r="A9" s="19"/>
      <c r="B9" s="20"/>
      <c r="C9" s="21"/>
      <c r="D9" s="16" t="s">
        <v>8</v>
      </c>
      <c r="E9" s="23" t="s">
        <v>7</v>
      </c>
      <c r="F9" s="24">
        <v>10</v>
      </c>
      <c r="G9" s="24">
        <v>8</v>
      </c>
      <c r="H9" s="24">
        <v>8</v>
      </c>
      <c r="I9" s="24">
        <v>8</v>
      </c>
      <c r="J9" s="24">
        <v>8</v>
      </c>
      <c r="K9" s="25"/>
    </row>
    <row r="10" spans="1:11" ht="15.75" customHeight="1" x14ac:dyDescent="0.2">
      <c r="A10" s="19"/>
      <c r="B10" s="20"/>
      <c r="C10" s="21"/>
      <c r="D10" s="16" t="s">
        <v>9</v>
      </c>
      <c r="E10" s="23" t="s">
        <v>7</v>
      </c>
      <c r="F10" s="24">
        <v>7</v>
      </c>
      <c r="G10" s="24">
        <v>7</v>
      </c>
      <c r="H10" s="24">
        <v>7</v>
      </c>
      <c r="I10" s="24">
        <v>7</v>
      </c>
      <c r="J10" s="24">
        <v>10</v>
      </c>
      <c r="K10" s="25"/>
    </row>
    <row r="11" spans="1:11" ht="15.75" customHeight="1" x14ac:dyDescent="0.2">
      <c r="A11" s="19"/>
      <c r="B11" s="20"/>
      <c r="C11" s="21"/>
      <c r="D11" s="16" t="s">
        <v>10</v>
      </c>
      <c r="E11" s="23" t="s">
        <v>7</v>
      </c>
      <c r="F11" s="24">
        <v>147</v>
      </c>
      <c r="G11" s="24">
        <v>142</v>
      </c>
      <c r="H11" s="24">
        <v>142</v>
      </c>
      <c r="I11" s="24">
        <v>142</v>
      </c>
      <c r="J11" s="24">
        <v>139</v>
      </c>
      <c r="K11" s="25"/>
    </row>
    <row r="12" spans="1:11" ht="15.75" customHeight="1" x14ac:dyDescent="0.2">
      <c r="A12" s="19" t="s">
        <v>11</v>
      </c>
      <c r="B12" s="20"/>
      <c r="C12" s="26"/>
      <c r="D12" s="21"/>
      <c r="E12" s="27" t="s">
        <v>12</v>
      </c>
      <c r="F12" s="28">
        <v>237.97035000000002</v>
      </c>
      <c r="G12" s="28">
        <v>237.97</v>
      </c>
      <c r="H12" s="29">
        <v>237.97</v>
      </c>
      <c r="I12" s="29">
        <v>238</v>
      </c>
      <c r="J12" s="29">
        <v>237.97</v>
      </c>
      <c r="K12" s="25"/>
    </row>
    <row r="13" spans="1:11" ht="15.75" customHeight="1" x14ac:dyDescent="0.2">
      <c r="A13" s="19"/>
      <c r="B13" s="20"/>
      <c r="C13" s="26"/>
      <c r="D13" s="26" t="s">
        <v>13</v>
      </c>
      <c r="E13" s="27"/>
      <c r="J13" s="30"/>
      <c r="K13" s="25"/>
    </row>
    <row r="14" spans="1:11" ht="15.75" customHeight="1" x14ac:dyDescent="0.2">
      <c r="A14" s="19"/>
      <c r="B14" s="20"/>
      <c r="C14" s="26"/>
      <c r="D14" s="31" t="s">
        <v>14</v>
      </c>
      <c r="E14" s="23" t="s">
        <v>7</v>
      </c>
      <c r="F14" s="32">
        <v>135.60341</v>
      </c>
      <c r="G14" s="32">
        <v>135.54300000000001</v>
      </c>
      <c r="H14" s="30">
        <v>135.48699999999999</v>
      </c>
      <c r="I14" s="24">
        <v>135.1</v>
      </c>
      <c r="J14" s="30">
        <v>135.386</v>
      </c>
      <c r="K14" s="25"/>
    </row>
    <row r="15" spans="1:11" ht="15.75" customHeight="1" x14ac:dyDescent="0.2">
      <c r="A15" s="19"/>
      <c r="B15" s="20"/>
      <c r="C15" s="26"/>
      <c r="D15" s="31" t="s">
        <v>15</v>
      </c>
      <c r="E15" s="23" t="s">
        <v>7</v>
      </c>
      <c r="F15" s="32">
        <v>7.1529099999999994</v>
      </c>
      <c r="G15" s="32">
        <v>7.1529999999999996</v>
      </c>
      <c r="H15" s="30">
        <v>7.1520000000000001</v>
      </c>
      <c r="I15" s="24">
        <v>7.2</v>
      </c>
      <c r="J15" s="30">
        <v>7.1520000000000001</v>
      </c>
      <c r="K15" s="25"/>
    </row>
    <row r="16" spans="1:11" ht="15.75" customHeight="1" x14ac:dyDescent="0.2">
      <c r="A16" s="19"/>
      <c r="B16" s="20"/>
      <c r="C16" s="26"/>
      <c r="D16" s="31" t="s">
        <v>16</v>
      </c>
      <c r="E16" s="23" t="s">
        <v>7</v>
      </c>
      <c r="F16" s="32">
        <v>11.477979999999999</v>
      </c>
      <c r="G16" s="32">
        <v>11.526</v>
      </c>
      <c r="H16" s="30">
        <v>11.577999999999999</v>
      </c>
      <c r="I16" s="24">
        <v>11.8</v>
      </c>
      <c r="J16" s="30">
        <v>11.579000000000001</v>
      </c>
      <c r="K16" s="25"/>
    </row>
    <row r="17" spans="1:11" ht="15.75" customHeight="1" x14ac:dyDescent="0.2">
      <c r="A17" s="19"/>
      <c r="B17" s="20"/>
      <c r="C17" s="26"/>
      <c r="D17" s="31" t="s">
        <v>17</v>
      </c>
      <c r="E17" s="23" t="s">
        <v>7</v>
      </c>
      <c r="F17" s="32">
        <v>9.0375300000000021</v>
      </c>
      <c r="G17" s="32">
        <v>9.0530000000000008</v>
      </c>
      <c r="H17" s="30">
        <v>9.0660000000000007</v>
      </c>
      <c r="I17" s="24">
        <v>9.1</v>
      </c>
      <c r="J17" s="30">
        <v>9.1229999999999993</v>
      </c>
      <c r="K17" s="25"/>
    </row>
    <row r="18" spans="1:11" ht="15.75" customHeight="1" x14ac:dyDescent="0.2">
      <c r="A18" s="19" t="s">
        <v>18</v>
      </c>
      <c r="B18" s="20"/>
      <c r="C18" s="21"/>
      <c r="D18" s="16"/>
      <c r="E18" s="23" t="s">
        <v>19</v>
      </c>
      <c r="F18" s="29">
        <v>1289.1619999999998</v>
      </c>
      <c r="G18" s="29">
        <v>1292.3972732871487</v>
      </c>
      <c r="H18" s="29">
        <v>1295.7049906213933</v>
      </c>
      <c r="I18" s="29">
        <v>1298</v>
      </c>
      <c r="J18" s="33">
        <v>1299.3</v>
      </c>
    </row>
    <row r="19" spans="1:11" ht="15.75" customHeight="1" x14ac:dyDescent="0.2">
      <c r="A19" s="19"/>
      <c r="B19" s="20"/>
      <c r="C19" s="22" t="s">
        <v>20</v>
      </c>
      <c r="D19" s="16"/>
      <c r="E19" s="27"/>
      <c r="F19" s="30">
        <v>1289.1619999999998</v>
      </c>
      <c r="G19" s="30">
        <v>1292.3972732871487</v>
      </c>
      <c r="H19" s="30">
        <v>1295.7049906213933</v>
      </c>
      <c r="I19" s="30">
        <v>1298</v>
      </c>
      <c r="J19" s="24">
        <v>1299.3</v>
      </c>
    </row>
    <row r="20" spans="1:11" ht="15.75" customHeight="1" x14ac:dyDescent="0.2">
      <c r="A20" s="19"/>
      <c r="B20" s="20"/>
      <c r="C20" s="21"/>
      <c r="D20" s="16" t="s">
        <v>21</v>
      </c>
      <c r="E20" s="23" t="s">
        <v>7</v>
      </c>
      <c r="F20" s="34">
        <v>630.76199999999994</v>
      </c>
      <c r="G20" s="34">
        <v>633.10298329727527</v>
      </c>
      <c r="H20" s="34">
        <v>634.72332539757087</v>
      </c>
      <c r="I20" s="34">
        <v>640.5</v>
      </c>
      <c r="J20" s="24">
        <v>641.20000000000005</v>
      </c>
    </row>
    <row r="21" spans="1:11" ht="15.75" customHeight="1" x14ac:dyDescent="0.2">
      <c r="A21" s="19"/>
      <c r="B21" s="35"/>
      <c r="C21" s="26"/>
      <c r="D21" s="16" t="s">
        <v>22</v>
      </c>
      <c r="E21" s="23" t="s">
        <v>7</v>
      </c>
      <c r="F21" s="34">
        <v>658.4</v>
      </c>
      <c r="G21" s="34">
        <v>659.29428998987339</v>
      </c>
      <c r="H21" s="34">
        <v>660.98166522382246</v>
      </c>
      <c r="I21" s="34">
        <v>657.5</v>
      </c>
      <c r="J21" s="24">
        <v>658.1</v>
      </c>
    </row>
    <row r="22" spans="1:11" ht="15.75" customHeight="1" x14ac:dyDescent="0.2">
      <c r="A22" s="19"/>
      <c r="B22" s="35"/>
      <c r="C22" s="22" t="s">
        <v>23</v>
      </c>
      <c r="D22" s="16"/>
      <c r="E22" s="36"/>
      <c r="F22" s="30"/>
      <c r="G22" s="30"/>
      <c r="H22" s="30"/>
      <c r="I22" s="30"/>
    </row>
    <row r="23" spans="1:11" ht="15.75" customHeight="1" x14ac:dyDescent="0.2">
      <c r="A23" s="19"/>
      <c r="B23" s="35"/>
      <c r="C23" s="26"/>
      <c r="D23" s="22" t="s">
        <v>24</v>
      </c>
      <c r="E23" s="23" t="s">
        <v>7</v>
      </c>
      <c r="F23" s="34">
        <v>126.36199999999999</v>
      </c>
      <c r="G23" s="34">
        <v>126.655</v>
      </c>
      <c r="H23" s="34">
        <v>128.27471207234126</v>
      </c>
      <c r="I23" s="34">
        <v>133</v>
      </c>
      <c r="J23" s="24">
        <v>170.4</v>
      </c>
    </row>
    <row r="24" spans="1:11" ht="15.75" customHeight="1" x14ac:dyDescent="0.2">
      <c r="A24" s="19"/>
      <c r="B24" s="35"/>
      <c r="C24" s="26"/>
      <c r="D24" s="22" t="s">
        <v>25</v>
      </c>
      <c r="E24" s="23" t="s">
        <v>7</v>
      </c>
      <c r="F24" s="30">
        <v>1162.7999999999997</v>
      </c>
      <c r="G24" s="30">
        <v>1165.7422732871487</v>
      </c>
      <c r="H24" s="30">
        <v>1167.430278549052</v>
      </c>
      <c r="I24" s="30">
        <v>1165</v>
      </c>
      <c r="J24" s="30">
        <v>1128.8999999999999</v>
      </c>
    </row>
    <row r="25" spans="1:11" ht="15.75" customHeight="1" x14ac:dyDescent="0.2">
      <c r="A25" s="19" t="s">
        <v>26</v>
      </c>
      <c r="B25" s="35"/>
      <c r="C25" s="26"/>
      <c r="D25" s="16"/>
      <c r="E25" s="36" t="s">
        <v>27</v>
      </c>
      <c r="F25" s="37">
        <v>529.56149034855184</v>
      </c>
      <c r="G25" s="37">
        <v>529.56149034855184</v>
      </c>
      <c r="H25" s="37">
        <v>529.56149034855184</v>
      </c>
      <c r="I25" s="37">
        <v>529.56149034855184</v>
      </c>
      <c r="J25" s="37">
        <v>529.56149034855184</v>
      </c>
    </row>
    <row r="26" spans="1:11" ht="15.75" customHeight="1" x14ac:dyDescent="0.2">
      <c r="A26" s="38" t="s">
        <v>28</v>
      </c>
      <c r="B26" s="22"/>
      <c r="C26" s="16"/>
      <c r="D26" s="21"/>
      <c r="E26" s="27"/>
    </row>
    <row r="27" spans="1:11" ht="15.75" customHeight="1" x14ac:dyDescent="0.2">
      <c r="A27" s="19"/>
      <c r="B27" s="21" t="s">
        <v>29</v>
      </c>
      <c r="C27" s="26"/>
      <c r="D27" s="16"/>
      <c r="E27" s="23" t="s">
        <v>19</v>
      </c>
      <c r="F27" s="30">
        <v>815.00299999999436</v>
      </c>
      <c r="G27" s="30">
        <v>811.28399999996566</v>
      </c>
      <c r="H27" s="30">
        <v>761.09763767370873</v>
      </c>
      <c r="I27" s="30">
        <v>772.22900000000016</v>
      </c>
      <c r="J27" s="30">
        <v>773.36900000000117</v>
      </c>
    </row>
    <row r="28" spans="1:11" ht="15.75" customHeight="1" x14ac:dyDescent="0.2">
      <c r="A28" s="19"/>
      <c r="B28" s="20"/>
      <c r="C28" s="21" t="s">
        <v>30</v>
      </c>
      <c r="D28" s="16"/>
      <c r="E28" s="23"/>
      <c r="F28" s="30"/>
      <c r="G28" s="30"/>
      <c r="H28" s="30"/>
      <c r="I28" s="30"/>
    </row>
    <row r="29" spans="1:11" ht="15.75" customHeight="1" x14ac:dyDescent="0.2">
      <c r="A29" s="19"/>
      <c r="B29" s="20"/>
      <c r="C29" s="21"/>
      <c r="D29" s="22" t="s">
        <v>31</v>
      </c>
      <c r="E29" s="23" t="s">
        <v>7</v>
      </c>
      <c r="F29" s="30">
        <v>369.58353467735685</v>
      </c>
      <c r="G29" s="30">
        <v>355.87168052614089</v>
      </c>
      <c r="H29" s="30">
        <v>329.63836655198634</v>
      </c>
      <c r="I29" s="30">
        <v>330.54039883343785</v>
      </c>
      <c r="J29" s="30">
        <v>318.20842068105605</v>
      </c>
    </row>
    <row r="30" spans="1:11" ht="15.75" customHeight="1" x14ac:dyDescent="0.2">
      <c r="A30" s="19"/>
      <c r="B30" s="20"/>
      <c r="C30" s="21"/>
      <c r="D30" s="22" t="s">
        <v>32</v>
      </c>
      <c r="E30" s="23" t="s">
        <v>33</v>
      </c>
      <c r="F30" s="30">
        <v>180.77730050634474</v>
      </c>
      <c r="G30" s="30">
        <v>204.01177457131018</v>
      </c>
      <c r="H30" s="30">
        <v>197.68790701165187</v>
      </c>
      <c r="I30" s="30">
        <v>204.28658133268431</v>
      </c>
      <c r="J30" s="30">
        <v>197.903521040209</v>
      </c>
    </row>
    <row r="31" spans="1:11" ht="15.75" customHeight="1" x14ac:dyDescent="0.2">
      <c r="A31" s="19"/>
      <c r="B31" s="20"/>
      <c r="C31" s="21"/>
      <c r="D31" s="22" t="s">
        <v>34</v>
      </c>
      <c r="E31" s="23" t="s">
        <v>33</v>
      </c>
      <c r="F31" s="39">
        <v>264.64216481629273</v>
      </c>
      <c r="G31" s="39">
        <v>251.40054490251458</v>
      </c>
      <c r="H31" s="39">
        <v>233.77136411007052</v>
      </c>
      <c r="I31" s="39">
        <v>237.402019833878</v>
      </c>
      <c r="J31" s="39">
        <v>257.25705827873611</v>
      </c>
    </row>
    <row r="32" spans="1:11" ht="15.75" customHeight="1" x14ac:dyDescent="0.2">
      <c r="A32" s="19"/>
      <c r="B32" s="22" t="s">
        <v>35</v>
      </c>
      <c r="C32" s="21"/>
      <c r="D32" s="22"/>
      <c r="E32" s="23" t="s">
        <v>36</v>
      </c>
      <c r="F32" s="39">
        <v>11.6</v>
      </c>
      <c r="G32" s="39">
        <v>12.561550942297748</v>
      </c>
      <c r="H32" s="39">
        <v>12.946921733237993</v>
      </c>
      <c r="I32" s="39">
        <v>11.927129154818401</v>
      </c>
      <c r="J32" s="39">
        <v>12.7</v>
      </c>
    </row>
    <row r="33" spans="1:11" ht="15.75" customHeight="1" x14ac:dyDescent="0.2">
      <c r="A33" s="19"/>
      <c r="B33" s="22" t="s">
        <v>37</v>
      </c>
      <c r="C33" s="21"/>
      <c r="D33" s="22"/>
      <c r="E33" s="23" t="s">
        <v>33</v>
      </c>
      <c r="F33" s="40">
        <v>1.8819009519747238</v>
      </c>
      <c r="G33" s="40">
        <v>2.1635022493194214</v>
      </c>
      <c r="H33" s="40">
        <v>2.0881389315037091</v>
      </c>
      <c r="I33" s="40">
        <v>2.0001904083124908</v>
      </c>
      <c r="J33" s="40">
        <v>1.8344588443935661</v>
      </c>
    </row>
    <row r="34" spans="1:11" ht="15.75" customHeight="1" x14ac:dyDescent="0.2">
      <c r="A34" s="19"/>
      <c r="B34" s="22" t="s">
        <v>38</v>
      </c>
      <c r="C34" s="21"/>
      <c r="D34" s="22"/>
      <c r="E34" s="23" t="s">
        <v>33</v>
      </c>
      <c r="F34" s="40">
        <v>2.6103504595120048</v>
      </c>
      <c r="G34" s="40">
        <v>3.89215419522478</v>
      </c>
      <c r="H34" s="40">
        <v>4.4002283867029988</v>
      </c>
      <c r="I34" s="40">
        <v>4.1697879929662465</v>
      </c>
      <c r="J34" s="40">
        <v>4.4113275497259634</v>
      </c>
    </row>
    <row r="35" spans="1:11" ht="15.75" customHeight="1" x14ac:dyDescent="0.2">
      <c r="A35" s="19" t="s">
        <v>39</v>
      </c>
      <c r="B35" s="20"/>
      <c r="C35" s="26"/>
      <c r="D35" s="16"/>
      <c r="E35" s="23"/>
      <c r="F35" s="17"/>
      <c r="G35" s="17"/>
      <c r="H35" s="17"/>
      <c r="I35" s="17"/>
      <c r="J35" s="17"/>
    </row>
    <row r="36" spans="1:11" s="42" customFormat="1" ht="15.75" customHeight="1" x14ac:dyDescent="0.25">
      <c r="A36" s="19"/>
      <c r="B36" s="16" t="s">
        <v>40</v>
      </c>
      <c r="C36" s="26"/>
      <c r="D36" s="21"/>
      <c r="E36" s="27" t="s">
        <v>41</v>
      </c>
      <c r="F36" s="29">
        <v>51962</v>
      </c>
      <c r="G36" s="29">
        <v>54105.999999999993</v>
      </c>
      <c r="H36" s="29">
        <v>57808.099999999991</v>
      </c>
      <c r="I36" s="29">
        <v>62771.4</v>
      </c>
      <c r="J36" s="29">
        <v>67587.3</v>
      </c>
      <c r="K36" s="41"/>
    </row>
    <row r="37" spans="1:11" ht="15.75" customHeight="1" x14ac:dyDescent="0.2">
      <c r="A37" s="19"/>
      <c r="B37" s="26"/>
      <c r="C37" s="22"/>
      <c r="D37" s="16" t="s">
        <v>42</v>
      </c>
      <c r="E37" s="23" t="s">
        <v>33</v>
      </c>
      <c r="F37" s="30">
        <v>19419.599999999999</v>
      </c>
      <c r="G37" s="30">
        <v>19455.7</v>
      </c>
      <c r="H37" s="30">
        <v>21667.599999999999</v>
      </c>
      <c r="I37" s="30">
        <v>22543.9</v>
      </c>
      <c r="J37" s="30">
        <v>23293</v>
      </c>
    </row>
    <row r="38" spans="1:11" ht="15.75" customHeight="1" x14ac:dyDescent="0.2">
      <c r="A38" s="19"/>
      <c r="B38" s="26"/>
      <c r="C38" s="22"/>
      <c r="D38" s="16" t="s">
        <v>43</v>
      </c>
      <c r="E38" s="23" t="s">
        <v>33</v>
      </c>
      <c r="F38" s="30">
        <v>9482.9</v>
      </c>
      <c r="G38" s="30">
        <v>10651.4</v>
      </c>
      <c r="H38" s="30">
        <v>10746</v>
      </c>
      <c r="I38" s="30">
        <v>12199.4</v>
      </c>
      <c r="J38" s="30">
        <v>13653.1</v>
      </c>
    </row>
    <row r="39" spans="1:11" ht="15.75" customHeight="1" x14ac:dyDescent="0.2">
      <c r="A39" s="19"/>
      <c r="B39" s="26"/>
      <c r="C39" s="22"/>
      <c r="D39" s="21" t="s">
        <v>44</v>
      </c>
      <c r="E39" s="23" t="s">
        <v>33</v>
      </c>
      <c r="F39" s="30">
        <v>21166.3</v>
      </c>
      <c r="G39" s="30">
        <v>22016.3</v>
      </c>
      <c r="H39" s="30">
        <v>23307.3</v>
      </c>
      <c r="I39" s="30">
        <v>25777.1</v>
      </c>
      <c r="J39" s="30">
        <v>28225.599999999999</v>
      </c>
    </row>
    <row r="40" spans="1:11" ht="15.75" customHeight="1" x14ac:dyDescent="0.2">
      <c r="A40" s="19"/>
      <c r="B40" s="26"/>
      <c r="C40" s="22"/>
      <c r="D40" s="21" t="s">
        <v>45</v>
      </c>
      <c r="E40" s="23" t="s">
        <v>33</v>
      </c>
      <c r="F40" s="30">
        <v>1893.2</v>
      </c>
      <c r="G40" s="30">
        <v>1982.6</v>
      </c>
      <c r="H40" s="30">
        <v>2087.1999999999998</v>
      </c>
      <c r="I40" s="30">
        <v>2251</v>
      </c>
      <c r="J40" s="30">
        <v>2415.6</v>
      </c>
    </row>
    <row r="41" spans="1:11" ht="15" customHeight="1" x14ac:dyDescent="0.2">
      <c r="A41" s="19"/>
      <c r="B41" s="16" t="s">
        <v>46</v>
      </c>
      <c r="C41" s="21"/>
      <c r="D41" s="16"/>
      <c r="E41" s="23" t="s">
        <v>36</v>
      </c>
      <c r="F41" s="43">
        <v>99.999999999999986</v>
      </c>
      <c r="G41" s="43">
        <v>100</v>
      </c>
      <c r="H41" s="43">
        <v>99.999999999999986</v>
      </c>
      <c r="I41" s="43">
        <v>100</v>
      </c>
      <c r="J41" s="43">
        <v>100</v>
      </c>
    </row>
    <row r="42" spans="1:11" ht="15" customHeight="1" x14ac:dyDescent="0.2">
      <c r="A42" s="19"/>
      <c r="B42" s="26"/>
      <c r="C42" s="22"/>
      <c r="D42" s="16" t="s">
        <v>42</v>
      </c>
      <c r="E42" s="23" t="s">
        <v>33</v>
      </c>
      <c r="F42" s="43">
        <v>37.379999999999995</v>
      </c>
      <c r="G42" s="43">
        <v>35.96</v>
      </c>
      <c r="H42" s="43">
        <v>37.479999999999997</v>
      </c>
      <c r="I42" s="43">
        <v>35.909999999999997</v>
      </c>
      <c r="J42" s="43">
        <v>34.47</v>
      </c>
    </row>
    <row r="43" spans="1:11" ht="15" customHeight="1" x14ac:dyDescent="0.2">
      <c r="A43" s="19"/>
      <c r="B43" s="26"/>
      <c r="C43" s="22"/>
      <c r="D43" s="21" t="s">
        <v>43</v>
      </c>
      <c r="E43" s="23" t="s">
        <v>33</v>
      </c>
      <c r="F43" s="43">
        <v>18.25</v>
      </c>
      <c r="G43" s="43">
        <v>19.690000000000001</v>
      </c>
      <c r="H43" s="43">
        <v>18.59</v>
      </c>
      <c r="I43" s="43">
        <v>19.43</v>
      </c>
      <c r="J43" s="43">
        <v>20.2</v>
      </c>
    </row>
    <row r="44" spans="1:11" ht="15" customHeight="1" x14ac:dyDescent="0.2">
      <c r="A44" s="19"/>
      <c r="B44" s="26"/>
      <c r="C44" s="22"/>
      <c r="D44" s="16" t="s">
        <v>44</v>
      </c>
      <c r="E44" s="23" t="s">
        <v>33</v>
      </c>
      <c r="F44" s="43">
        <v>40.729999999999997</v>
      </c>
      <c r="G44" s="43">
        <v>40.69</v>
      </c>
      <c r="H44" s="43">
        <v>40.32</v>
      </c>
      <c r="I44" s="43">
        <v>41.07</v>
      </c>
      <c r="J44" s="43">
        <v>41.76</v>
      </c>
    </row>
    <row r="45" spans="1:11" ht="15" customHeight="1" x14ac:dyDescent="0.2">
      <c r="A45" s="19"/>
      <c r="B45" s="26"/>
      <c r="C45" s="22"/>
      <c r="D45" s="16" t="s">
        <v>45</v>
      </c>
      <c r="E45" s="23" t="s">
        <v>33</v>
      </c>
      <c r="F45" s="43">
        <v>3.64</v>
      </c>
      <c r="G45" s="43">
        <v>3.66</v>
      </c>
      <c r="H45" s="43">
        <v>3.61</v>
      </c>
      <c r="I45" s="43">
        <v>3.59</v>
      </c>
      <c r="J45" s="43">
        <v>3.57</v>
      </c>
    </row>
    <row r="46" spans="1:11" ht="15" customHeight="1" x14ac:dyDescent="0.2">
      <c r="A46" s="19"/>
      <c r="B46" s="16" t="s">
        <v>47</v>
      </c>
      <c r="C46" s="26"/>
      <c r="D46" s="16"/>
      <c r="E46" s="23" t="s">
        <v>41</v>
      </c>
      <c r="F46" s="30">
        <v>32175</v>
      </c>
      <c r="G46" s="30">
        <v>32445.599999999999</v>
      </c>
      <c r="H46" s="30">
        <v>33301.4</v>
      </c>
      <c r="I46" s="30">
        <v>35202</v>
      </c>
      <c r="J46" s="30">
        <v>36823</v>
      </c>
    </row>
    <row r="47" spans="1:11" ht="15" customHeight="1" x14ac:dyDescent="0.2">
      <c r="A47" s="19"/>
      <c r="B47" s="26"/>
      <c r="C47" s="22"/>
      <c r="D47" s="16" t="s">
        <v>42</v>
      </c>
      <c r="E47" s="23" t="s">
        <v>33</v>
      </c>
      <c r="F47" s="30">
        <v>12062.4</v>
      </c>
      <c r="G47" s="30">
        <v>11550.1</v>
      </c>
      <c r="H47" s="30">
        <v>12146.2</v>
      </c>
      <c r="I47" s="30">
        <v>12404</v>
      </c>
      <c r="J47" s="30">
        <v>12540.1</v>
      </c>
    </row>
    <row r="48" spans="1:11" ht="15" customHeight="1" x14ac:dyDescent="0.2">
      <c r="A48" s="19"/>
      <c r="B48" s="26"/>
      <c r="C48" s="22"/>
      <c r="D48" s="21" t="s">
        <v>43</v>
      </c>
      <c r="E48" s="23" t="s">
        <v>33</v>
      </c>
      <c r="F48" s="30">
        <v>6248.9</v>
      </c>
      <c r="G48" s="30">
        <v>6725.2</v>
      </c>
      <c r="H48" s="30">
        <v>6655.3</v>
      </c>
      <c r="I48" s="30">
        <v>7087.2</v>
      </c>
      <c r="J48" s="30">
        <v>7777.9</v>
      </c>
    </row>
    <row r="49" spans="1:11" ht="15" customHeight="1" x14ac:dyDescent="0.2">
      <c r="A49" s="19"/>
      <c r="B49" s="26"/>
      <c r="C49" s="22"/>
      <c r="D49" s="21" t="s">
        <v>44</v>
      </c>
      <c r="E49" s="23" t="s">
        <v>33</v>
      </c>
      <c r="F49" s="30">
        <v>12684.1</v>
      </c>
      <c r="G49" s="30">
        <v>12971.7</v>
      </c>
      <c r="H49" s="30">
        <v>13272.3</v>
      </c>
      <c r="I49" s="30">
        <v>14429.9</v>
      </c>
      <c r="J49" s="30">
        <v>15169.6</v>
      </c>
    </row>
    <row r="50" spans="1:11" ht="15" customHeight="1" x14ac:dyDescent="0.2">
      <c r="A50" s="19"/>
      <c r="B50" s="26"/>
      <c r="C50" s="22"/>
      <c r="D50" s="21" t="s">
        <v>45</v>
      </c>
      <c r="E50" s="23" t="s">
        <v>33</v>
      </c>
      <c r="F50" s="30">
        <v>1179.5999999999999</v>
      </c>
      <c r="G50" s="30">
        <v>1198.5999999999999</v>
      </c>
      <c r="H50" s="30">
        <v>1227.5999999999999</v>
      </c>
      <c r="I50" s="30">
        <v>1280.9000000000001</v>
      </c>
      <c r="J50" s="30">
        <v>1335.4</v>
      </c>
    </row>
    <row r="51" spans="1:11" ht="29.25" customHeight="1" x14ac:dyDescent="0.2">
      <c r="A51" s="19"/>
      <c r="B51" s="44" t="s">
        <v>48</v>
      </c>
      <c r="C51" s="44"/>
      <c r="D51" s="44"/>
      <c r="E51" s="36" t="s">
        <v>36</v>
      </c>
      <c r="F51" s="45">
        <v>106.47768188075824</v>
      </c>
      <c r="G51" s="45">
        <v>100.84102564102564</v>
      </c>
      <c r="H51" s="45">
        <v>102.63764578247898</v>
      </c>
      <c r="I51" s="45">
        <v>105.70726756232469</v>
      </c>
      <c r="J51" s="45">
        <v>104.60485199704561</v>
      </c>
    </row>
    <row r="52" spans="1:11" ht="24.75" customHeight="1" x14ac:dyDescent="0.2">
      <c r="A52" s="19"/>
      <c r="B52" s="46" t="s">
        <v>42</v>
      </c>
      <c r="C52" s="46"/>
      <c r="D52" s="46"/>
      <c r="E52" s="23" t="s">
        <v>33</v>
      </c>
      <c r="F52" s="45">
        <v>102.75491949910554</v>
      </c>
      <c r="G52" s="45">
        <v>95.752918158907022</v>
      </c>
      <c r="H52" s="45">
        <v>105.16099427710583</v>
      </c>
      <c r="I52" s="45">
        <v>102.12247451877954</v>
      </c>
      <c r="J52" s="45">
        <v>101.09722670106419</v>
      </c>
    </row>
    <row r="53" spans="1:11" ht="15" customHeight="1" x14ac:dyDescent="0.2">
      <c r="A53" s="19"/>
      <c r="B53" s="26"/>
      <c r="C53" s="22"/>
      <c r="D53" s="16" t="s">
        <v>43</v>
      </c>
      <c r="E53" s="23" t="s">
        <v>33</v>
      </c>
      <c r="F53" s="45">
        <v>110.06622749850283</v>
      </c>
      <c r="G53" s="45">
        <v>107.62214149690345</v>
      </c>
      <c r="H53" s="45">
        <v>98.9606257062987</v>
      </c>
      <c r="I53" s="45">
        <v>106.48956470782684</v>
      </c>
      <c r="J53" s="45">
        <v>109.7457387967039</v>
      </c>
    </row>
    <row r="54" spans="1:11" ht="15" customHeight="1" x14ac:dyDescent="0.2">
      <c r="A54" s="19"/>
      <c r="B54" s="26"/>
      <c r="C54" s="22"/>
      <c r="D54" s="16" t="s">
        <v>44</v>
      </c>
      <c r="E54" s="23" t="s">
        <v>33</v>
      </c>
      <c r="F54" s="45">
        <v>107.41772666452125</v>
      </c>
      <c r="G54" s="45">
        <v>102.2674056495928</v>
      </c>
      <c r="H54" s="45">
        <v>102.31735239020327</v>
      </c>
      <c r="I54" s="45">
        <v>108.72192460990182</v>
      </c>
      <c r="J54" s="45">
        <v>105.1261616504619</v>
      </c>
    </row>
    <row r="55" spans="1:11" ht="15" customHeight="1" x14ac:dyDescent="0.2">
      <c r="A55" s="19"/>
      <c r="B55" s="26"/>
      <c r="C55" s="22"/>
      <c r="D55" s="21" t="s">
        <v>45</v>
      </c>
      <c r="E55" s="23" t="s">
        <v>33</v>
      </c>
      <c r="F55" s="43">
        <v>118.79154078549847</v>
      </c>
      <c r="G55" s="43">
        <v>101.61071549677855</v>
      </c>
      <c r="H55" s="43">
        <v>102.41948940430503</v>
      </c>
      <c r="I55" s="43">
        <v>104.34180514825677</v>
      </c>
      <c r="J55" s="43">
        <v>104.25482082910453</v>
      </c>
    </row>
    <row r="56" spans="1:11" ht="24.75" customHeight="1" x14ac:dyDescent="0.2">
      <c r="A56" s="19"/>
      <c r="B56" s="47" t="s">
        <v>49</v>
      </c>
      <c r="C56" s="47"/>
      <c r="D56" s="47"/>
      <c r="E56" s="23" t="s">
        <v>50</v>
      </c>
      <c r="F56" s="48">
        <f>F36/F18</f>
        <v>40.30680395481717</v>
      </c>
      <c r="G56" s="48">
        <f>G36/G18</f>
        <v>41.864836082781302</v>
      </c>
      <c r="H56" s="48">
        <f>H36/H18</f>
        <v>44.615171214457099</v>
      </c>
      <c r="I56" s="48">
        <f>I36/I18</f>
        <v>48.360092449922959</v>
      </c>
      <c r="J56" s="48">
        <f>J36/J18</f>
        <v>52.018240591087512</v>
      </c>
    </row>
    <row r="57" spans="1:11" ht="16.5" customHeight="1" x14ac:dyDescent="0.2">
      <c r="A57" s="19" t="s">
        <v>51</v>
      </c>
      <c r="B57" s="38"/>
      <c r="C57" s="21"/>
      <c r="D57" s="16"/>
      <c r="E57" s="23"/>
      <c r="F57" s="17"/>
      <c r="G57" s="17"/>
      <c r="H57" s="17"/>
      <c r="I57" s="17"/>
      <c r="J57" s="49"/>
    </row>
    <row r="58" spans="1:11" ht="16.5" customHeight="1" x14ac:dyDescent="0.2">
      <c r="A58" s="21"/>
      <c r="B58" s="16" t="s">
        <v>52</v>
      </c>
      <c r="C58" s="21"/>
      <c r="D58" s="16"/>
      <c r="E58" s="23" t="s">
        <v>41</v>
      </c>
      <c r="F58" s="50">
        <v>5209.6630000000014</v>
      </c>
      <c r="G58" s="50">
        <v>5612.0689999999995</v>
      </c>
      <c r="H58" s="50">
        <v>5019.286000000001</v>
      </c>
      <c r="I58" s="50">
        <v>4381.1689999999999</v>
      </c>
      <c r="J58" s="50">
        <v>4864.7579999999998</v>
      </c>
    </row>
    <row r="59" spans="1:11" s="55" customFormat="1" ht="16.5" customHeight="1" x14ac:dyDescent="0.25">
      <c r="A59" s="51"/>
      <c r="B59" s="26"/>
      <c r="C59" s="51"/>
      <c r="D59" s="26" t="s">
        <v>13</v>
      </c>
      <c r="E59" s="52"/>
      <c r="F59" s="53"/>
      <c r="G59" s="53"/>
      <c r="H59" s="53"/>
      <c r="I59" s="53"/>
      <c r="J59" s="53"/>
      <c r="K59" s="54"/>
    </row>
    <row r="60" spans="1:11" ht="16.5" customHeight="1" x14ac:dyDescent="0.2">
      <c r="A60" s="21"/>
      <c r="B60" s="16"/>
      <c r="C60" s="21"/>
      <c r="D60" s="16" t="s">
        <v>53</v>
      </c>
      <c r="E60" s="23" t="s">
        <v>7</v>
      </c>
      <c r="F60" s="50">
        <v>5169.161000000001</v>
      </c>
      <c r="G60" s="50">
        <v>5314.7759999999998</v>
      </c>
      <c r="H60" s="50">
        <v>5088.7900000000009</v>
      </c>
      <c r="I60" s="50">
        <v>5525.1260000000002</v>
      </c>
      <c r="J60" s="50">
        <v>5460.299</v>
      </c>
    </row>
    <row r="61" spans="1:11" ht="16.5" customHeight="1" x14ac:dyDescent="0.2">
      <c r="A61" s="21"/>
      <c r="B61" s="16"/>
      <c r="C61" s="21"/>
      <c r="D61" s="16" t="s">
        <v>54</v>
      </c>
      <c r="E61" s="23" t="s">
        <v>7</v>
      </c>
      <c r="F61" s="17"/>
      <c r="G61" s="17"/>
      <c r="H61" s="17"/>
      <c r="I61" s="17"/>
      <c r="J61" s="49"/>
    </row>
    <row r="62" spans="1:11" ht="16.5" customHeight="1" x14ac:dyDescent="0.2">
      <c r="A62" s="21"/>
      <c r="B62" s="16" t="s">
        <v>55</v>
      </c>
      <c r="C62" s="21"/>
      <c r="D62" s="16"/>
      <c r="E62" s="23" t="s">
        <v>41</v>
      </c>
      <c r="F62" s="50">
        <v>9063.9709999999995</v>
      </c>
      <c r="G62" s="50">
        <v>10963.01</v>
      </c>
      <c r="H62" s="50">
        <v>11021.24733</v>
      </c>
      <c r="I62" s="50">
        <v>10439.793</v>
      </c>
      <c r="J62" s="50">
        <v>12307.567499999999</v>
      </c>
    </row>
    <row r="63" spans="1:11" s="55" customFormat="1" ht="16.5" customHeight="1" x14ac:dyDescent="0.25">
      <c r="A63" s="51"/>
      <c r="B63" s="26"/>
      <c r="C63" s="51"/>
      <c r="D63" s="26" t="s">
        <v>13</v>
      </c>
      <c r="E63" s="52"/>
      <c r="F63" s="53"/>
      <c r="G63" s="53"/>
      <c r="H63" s="53"/>
      <c r="I63" s="53"/>
      <c r="J63" s="53"/>
      <c r="K63" s="54"/>
    </row>
    <row r="64" spans="1:11" ht="16.5" customHeight="1" x14ac:dyDescent="0.2">
      <c r="A64" s="21"/>
      <c r="B64" s="16"/>
      <c r="C64" s="21"/>
      <c r="D64" s="16" t="s">
        <v>56</v>
      </c>
      <c r="E64" s="23" t="s">
        <v>7</v>
      </c>
      <c r="F64" s="50">
        <v>2815.424</v>
      </c>
      <c r="G64" s="50">
        <v>4803.09</v>
      </c>
      <c r="H64" s="50">
        <v>4224.7233299999998</v>
      </c>
      <c r="I64" s="50">
        <v>3780.6080000000002</v>
      </c>
      <c r="J64" s="50">
        <v>5352.9610000000002</v>
      </c>
    </row>
    <row r="65" spans="1:10" ht="16.5" customHeight="1" x14ac:dyDescent="0.2">
      <c r="A65" s="21"/>
      <c r="B65" s="16"/>
      <c r="C65" s="21"/>
      <c r="D65" s="16" t="s">
        <v>57</v>
      </c>
      <c r="E65" s="23" t="s">
        <v>7</v>
      </c>
      <c r="F65" s="30">
        <v>6247.5469999999996</v>
      </c>
      <c r="G65" s="30">
        <v>6156.9480000000003</v>
      </c>
      <c r="H65" s="30">
        <v>6756.8140000000003</v>
      </c>
      <c r="I65" s="30">
        <v>6598.91</v>
      </c>
      <c r="J65" s="30">
        <v>6911.1144999999997</v>
      </c>
    </row>
    <row r="66" spans="1:10" ht="30" customHeight="1" x14ac:dyDescent="0.2">
      <c r="A66" s="56" t="s">
        <v>58</v>
      </c>
      <c r="B66" s="56"/>
      <c r="C66" s="56"/>
      <c r="D66" s="56"/>
      <c r="E66" s="23"/>
      <c r="F66" s="17"/>
      <c r="G66" s="17"/>
      <c r="H66" s="17"/>
      <c r="I66" s="17"/>
      <c r="J66" s="49"/>
    </row>
    <row r="67" spans="1:10" ht="26.25" customHeight="1" x14ac:dyDescent="0.2">
      <c r="A67" s="57" t="s">
        <v>59</v>
      </c>
      <c r="B67" s="57"/>
      <c r="C67" s="57"/>
      <c r="D67" s="57"/>
      <c r="E67" s="23" t="s">
        <v>60</v>
      </c>
      <c r="F67" s="58">
        <v>3192</v>
      </c>
      <c r="G67" s="58">
        <v>3068</v>
      </c>
      <c r="H67" s="24">
        <v>3327</v>
      </c>
      <c r="I67" s="24">
        <v>3248</v>
      </c>
      <c r="J67" s="49"/>
    </row>
    <row r="68" spans="1:10" ht="27" customHeight="1" x14ac:dyDescent="0.2">
      <c r="A68" s="22"/>
      <c r="B68" s="59" t="s">
        <v>61</v>
      </c>
      <c r="C68" s="59"/>
      <c r="D68" s="59"/>
      <c r="E68" s="23" t="s">
        <v>62</v>
      </c>
      <c r="F68" s="58">
        <v>81423</v>
      </c>
      <c r="G68" s="58">
        <v>77434</v>
      </c>
      <c r="H68" s="24">
        <v>82756</v>
      </c>
      <c r="I68" s="24">
        <v>80948</v>
      </c>
      <c r="J68" s="49"/>
    </row>
    <row r="69" spans="1:10" ht="27" customHeight="1" x14ac:dyDescent="0.2">
      <c r="A69" s="22"/>
      <c r="B69" s="59" t="s">
        <v>63</v>
      </c>
      <c r="C69" s="59"/>
      <c r="D69" s="59"/>
      <c r="E69" s="23" t="s">
        <v>41</v>
      </c>
      <c r="F69" s="58">
        <v>62336.078649999996</v>
      </c>
      <c r="G69" s="58">
        <v>64054</v>
      </c>
      <c r="H69" s="24">
        <v>83858</v>
      </c>
      <c r="I69" s="24">
        <v>90095</v>
      </c>
      <c r="J69" s="49"/>
    </row>
    <row r="70" spans="1:10" ht="27" customHeight="1" x14ac:dyDescent="0.2">
      <c r="A70" s="22"/>
      <c r="B70" s="59" t="s">
        <v>64</v>
      </c>
      <c r="C70" s="59"/>
      <c r="D70" s="59"/>
      <c r="E70" s="23" t="s">
        <v>33</v>
      </c>
      <c r="F70" s="58">
        <v>26784.28746</v>
      </c>
      <c r="G70" s="58">
        <v>27383</v>
      </c>
      <c r="H70" s="24">
        <v>38620.400000000001</v>
      </c>
      <c r="I70" s="24">
        <v>39602.800000000003</v>
      </c>
      <c r="J70" s="49"/>
    </row>
    <row r="71" spans="1:10" ht="27" customHeight="1" x14ac:dyDescent="0.2">
      <c r="A71" s="22"/>
      <c r="B71" s="59" t="s">
        <v>65</v>
      </c>
      <c r="C71" s="59"/>
      <c r="D71" s="59"/>
      <c r="E71" s="23" t="s">
        <v>33</v>
      </c>
      <c r="F71" s="58">
        <v>72942.683290000001</v>
      </c>
      <c r="G71" s="58">
        <v>80344.429999999993</v>
      </c>
      <c r="H71" s="24">
        <v>81298</v>
      </c>
      <c r="I71" s="24">
        <v>93028</v>
      </c>
      <c r="J71" s="49"/>
    </row>
    <row r="72" spans="1:10" ht="27" customHeight="1" x14ac:dyDescent="0.2">
      <c r="A72" s="22"/>
      <c r="B72" s="59" t="s">
        <v>66</v>
      </c>
      <c r="C72" s="59"/>
      <c r="D72" s="59"/>
      <c r="E72" s="23" t="s">
        <v>33</v>
      </c>
      <c r="F72" s="58">
        <v>6726.9632499999998</v>
      </c>
      <c r="G72" s="58">
        <v>6159.0219999999999</v>
      </c>
      <c r="H72" s="24">
        <v>7081.0509999999995</v>
      </c>
      <c r="I72" s="24">
        <v>7933.0999999999995</v>
      </c>
      <c r="J72" s="49"/>
    </row>
    <row r="73" spans="1:10" ht="27" customHeight="1" x14ac:dyDescent="0.2">
      <c r="A73" s="22"/>
      <c r="B73" s="59" t="s">
        <v>67</v>
      </c>
      <c r="C73" s="59"/>
      <c r="D73" s="59"/>
      <c r="E73" s="23" t="s">
        <v>68</v>
      </c>
      <c r="F73" s="58">
        <v>6920.45</v>
      </c>
      <c r="G73" s="58">
        <v>6620.77</v>
      </c>
      <c r="H73" s="24">
        <v>7257.3019999999997</v>
      </c>
      <c r="I73" s="24">
        <v>8252.2999999999993</v>
      </c>
      <c r="J73" s="49"/>
    </row>
    <row r="74" spans="1:10" ht="27" customHeight="1" x14ac:dyDescent="0.2">
      <c r="A74" s="22"/>
      <c r="B74" s="59" t="s">
        <v>69</v>
      </c>
      <c r="C74" s="59"/>
      <c r="D74" s="59"/>
      <c r="E74" s="23" t="s">
        <v>41</v>
      </c>
      <c r="F74" s="58">
        <v>2547.9931499999998</v>
      </c>
      <c r="G74" s="58">
        <v>4123.71</v>
      </c>
      <c r="H74" s="24">
        <v>2162.3829999999998</v>
      </c>
      <c r="I74" s="24">
        <v>3058.9660000000003</v>
      </c>
      <c r="J74" s="49"/>
    </row>
    <row r="75" spans="1:10" ht="27" customHeight="1" x14ac:dyDescent="0.2">
      <c r="A75" s="56" t="s">
        <v>70</v>
      </c>
      <c r="B75" s="56"/>
      <c r="C75" s="56"/>
      <c r="D75" s="56"/>
      <c r="E75" s="23"/>
      <c r="J75" s="49"/>
    </row>
    <row r="76" spans="1:10" ht="25.5" customHeight="1" x14ac:dyDescent="0.2">
      <c r="A76" s="57" t="s">
        <v>71</v>
      </c>
      <c r="B76" s="57"/>
      <c r="C76" s="57"/>
      <c r="D76" s="57"/>
      <c r="E76" s="23" t="s">
        <v>72</v>
      </c>
      <c r="F76" s="60">
        <v>74</v>
      </c>
      <c r="G76" s="60">
        <v>91</v>
      </c>
      <c r="H76" s="24">
        <v>119</v>
      </c>
      <c r="I76" s="24">
        <v>123</v>
      </c>
      <c r="J76" s="49"/>
    </row>
    <row r="77" spans="1:10" ht="17.45" customHeight="1" x14ac:dyDescent="0.2">
      <c r="A77" s="22"/>
      <c r="B77" s="22" t="s">
        <v>73</v>
      </c>
      <c r="C77" s="16"/>
      <c r="D77" s="22"/>
      <c r="E77" s="23" t="s">
        <v>62</v>
      </c>
      <c r="F77" s="60">
        <v>713</v>
      </c>
      <c r="G77" s="60">
        <v>1046</v>
      </c>
      <c r="H77" s="24">
        <v>1223</v>
      </c>
      <c r="I77" s="24">
        <v>1153</v>
      </c>
      <c r="J77" s="49"/>
    </row>
    <row r="78" spans="1:10" ht="17.45" customHeight="1" x14ac:dyDescent="0.2">
      <c r="A78" s="22"/>
      <c r="B78" s="22" t="s">
        <v>74</v>
      </c>
      <c r="C78" s="16"/>
      <c r="D78" s="22"/>
      <c r="E78" s="23" t="s">
        <v>75</v>
      </c>
      <c r="F78" s="61">
        <v>81324</v>
      </c>
      <c r="G78" s="61">
        <v>79560</v>
      </c>
      <c r="H78" s="62">
        <v>78336</v>
      </c>
      <c r="I78" s="63">
        <v>78232</v>
      </c>
      <c r="J78" s="24">
        <v>76396</v>
      </c>
    </row>
    <row r="79" spans="1:10" ht="25.5" customHeight="1" x14ac:dyDescent="0.2">
      <c r="A79" s="22"/>
      <c r="B79" s="59" t="s">
        <v>76</v>
      </c>
      <c r="C79" s="59"/>
      <c r="D79" s="59"/>
      <c r="E79" s="23" t="s">
        <v>62</v>
      </c>
      <c r="F79" s="61">
        <v>151976</v>
      </c>
      <c r="G79" s="61">
        <v>135976</v>
      </c>
      <c r="H79" s="62">
        <v>137302</v>
      </c>
      <c r="I79" s="63">
        <v>145272</v>
      </c>
      <c r="J79" s="24">
        <v>143826</v>
      </c>
    </row>
    <row r="80" spans="1:10" ht="17.45" customHeight="1" x14ac:dyDescent="0.2">
      <c r="A80" s="19" t="s">
        <v>77</v>
      </c>
      <c r="B80" s="20"/>
      <c r="C80" s="21"/>
      <c r="D80" s="16"/>
      <c r="E80" s="23"/>
      <c r="F80" s="17"/>
      <c r="G80" s="17"/>
      <c r="H80" s="17"/>
      <c r="I80" s="17"/>
      <c r="J80" s="49"/>
    </row>
    <row r="81" spans="1:10" ht="17.45" customHeight="1" x14ac:dyDescent="0.2">
      <c r="A81" s="19"/>
      <c r="B81" s="16" t="s">
        <v>78</v>
      </c>
      <c r="C81" s="21"/>
      <c r="D81" s="16"/>
      <c r="E81" s="23" t="s">
        <v>41</v>
      </c>
      <c r="F81" s="64">
        <v>16434</v>
      </c>
      <c r="G81" s="64">
        <v>18690</v>
      </c>
      <c r="H81" s="64">
        <v>20099</v>
      </c>
      <c r="I81" s="64">
        <v>23035</v>
      </c>
      <c r="J81" s="24">
        <v>19651</v>
      </c>
    </row>
    <row r="82" spans="1:10" ht="28.5" customHeight="1" x14ac:dyDescent="0.2">
      <c r="A82" s="19"/>
      <c r="B82" s="47" t="s">
        <v>79</v>
      </c>
      <c r="C82" s="47"/>
      <c r="D82" s="47"/>
      <c r="E82" s="23" t="s">
        <v>36</v>
      </c>
      <c r="F82" s="48">
        <f>F81/F36*100</f>
        <v>31.626958161733576</v>
      </c>
      <c r="G82" s="48">
        <f>G81/G36*100</f>
        <v>34.543303884966555</v>
      </c>
      <c r="H82" s="48">
        <f>H81/H36*100</f>
        <v>34.768484001376976</v>
      </c>
      <c r="I82" s="48">
        <f>I81/I36*100</f>
        <v>36.696648473667942</v>
      </c>
      <c r="J82" s="48">
        <f>J81/J36*100</f>
        <v>29.074988940229897</v>
      </c>
    </row>
    <row r="83" spans="1:10" ht="18.75" customHeight="1" x14ac:dyDescent="0.2">
      <c r="A83" s="19"/>
      <c r="B83" s="47" t="s">
        <v>80</v>
      </c>
      <c r="C83" s="47"/>
      <c r="D83" s="47"/>
      <c r="E83" s="23"/>
      <c r="F83" s="17"/>
      <c r="G83" s="17"/>
      <c r="H83" s="17"/>
      <c r="I83" s="17"/>
      <c r="J83" s="17"/>
    </row>
    <row r="84" spans="1:10" ht="17.45" customHeight="1" x14ac:dyDescent="0.2">
      <c r="A84" s="19"/>
      <c r="B84" s="35"/>
      <c r="C84" s="26"/>
      <c r="D84" s="16" t="s">
        <v>81</v>
      </c>
      <c r="E84" s="36" t="s">
        <v>82</v>
      </c>
      <c r="F84" s="24">
        <v>4</v>
      </c>
      <c r="G84" s="24">
        <v>8</v>
      </c>
      <c r="H84" s="24">
        <v>2</v>
      </c>
      <c r="I84" s="24">
        <v>1</v>
      </c>
      <c r="J84" s="24">
        <v>1</v>
      </c>
    </row>
    <row r="85" spans="1:10" ht="17.45" customHeight="1" x14ac:dyDescent="0.2">
      <c r="A85" s="19"/>
      <c r="B85" s="20"/>
      <c r="C85" s="26"/>
      <c r="D85" s="16" t="s">
        <v>83</v>
      </c>
      <c r="E85" s="23" t="s">
        <v>84</v>
      </c>
      <c r="F85" s="30">
        <v>44.69</v>
      </c>
      <c r="G85" s="30">
        <v>476.34000000000003</v>
      </c>
      <c r="H85" s="30">
        <v>9.1890000000000001</v>
      </c>
      <c r="I85" s="30">
        <v>1.1000000000000001</v>
      </c>
      <c r="J85" s="30">
        <v>11.2</v>
      </c>
    </row>
    <row r="86" spans="1:10" ht="17.45" customHeight="1" x14ac:dyDescent="0.2">
      <c r="A86" s="19"/>
      <c r="B86" s="20"/>
      <c r="C86" s="26"/>
      <c r="D86" s="21" t="s">
        <v>85</v>
      </c>
      <c r="E86" s="23" t="s">
        <v>33</v>
      </c>
      <c r="F86" s="30">
        <v>18.63</v>
      </c>
      <c r="G86" s="30">
        <v>49.387</v>
      </c>
      <c r="H86" s="30">
        <v>17.975000000000001</v>
      </c>
      <c r="I86" s="30">
        <v>95.3</v>
      </c>
      <c r="J86" s="30">
        <v>36.700000000000003</v>
      </c>
    </row>
    <row r="87" spans="1:10" ht="17.45" customHeight="1" x14ac:dyDescent="0.2">
      <c r="A87" s="21"/>
      <c r="B87" s="16" t="s">
        <v>86</v>
      </c>
      <c r="C87" s="16"/>
      <c r="D87" s="21"/>
      <c r="E87" s="23"/>
      <c r="F87" s="17"/>
      <c r="G87" s="17"/>
      <c r="H87" s="17"/>
      <c r="I87" s="17"/>
      <c r="J87" s="17"/>
    </row>
    <row r="88" spans="1:10" ht="16.5" customHeight="1" x14ac:dyDescent="0.2">
      <c r="A88" s="19"/>
      <c r="B88" s="20"/>
      <c r="C88" s="65"/>
      <c r="D88" s="65" t="s">
        <v>87</v>
      </c>
      <c r="E88" s="23" t="s">
        <v>88</v>
      </c>
      <c r="F88" s="30">
        <v>1127.56</v>
      </c>
      <c r="G88" s="30">
        <v>1153.5</v>
      </c>
      <c r="H88" s="30">
        <v>1141.2</v>
      </c>
      <c r="I88" s="30">
        <v>1194.3999999999999</v>
      </c>
      <c r="J88" s="24">
        <v>1234.2</v>
      </c>
    </row>
    <row r="89" spans="1:10" ht="30" customHeight="1" x14ac:dyDescent="0.2">
      <c r="A89" s="19"/>
      <c r="B89" s="20"/>
      <c r="C89" s="65"/>
      <c r="D89" s="65" t="s">
        <v>89</v>
      </c>
      <c r="E89" s="23" t="s">
        <v>7</v>
      </c>
      <c r="F89" s="30">
        <v>1052.7159999999999</v>
      </c>
      <c r="G89" s="30">
        <v>1070.7159999999999</v>
      </c>
      <c r="H89" s="30">
        <v>1051.971</v>
      </c>
      <c r="I89" s="30">
        <v>1130.2940000000001</v>
      </c>
      <c r="J89" s="30">
        <v>1172.5039999999999</v>
      </c>
    </row>
    <row r="90" spans="1:10" ht="17.25" customHeight="1" x14ac:dyDescent="0.2">
      <c r="A90" s="19" t="s">
        <v>90</v>
      </c>
      <c r="B90" s="20"/>
      <c r="C90" s="21"/>
      <c r="D90" s="16"/>
      <c r="E90" s="23"/>
      <c r="F90" s="17"/>
      <c r="G90" s="17"/>
      <c r="H90" s="17"/>
      <c r="I90" s="17"/>
      <c r="J90" s="17"/>
    </row>
    <row r="91" spans="1:10" ht="17.45" customHeight="1" x14ac:dyDescent="0.2">
      <c r="A91" s="19"/>
      <c r="B91" s="16" t="s">
        <v>91</v>
      </c>
      <c r="C91" s="21"/>
      <c r="D91" s="16"/>
      <c r="E91" s="23" t="s">
        <v>12</v>
      </c>
      <c r="F91" s="29">
        <v>47.8</v>
      </c>
      <c r="G91" s="29">
        <v>22.2</v>
      </c>
      <c r="H91" s="29">
        <v>36.74</v>
      </c>
      <c r="I91" s="29">
        <v>23.8</v>
      </c>
      <c r="J91" s="29">
        <v>22.3</v>
      </c>
    </row>
    <row r="92" spans="1:10" ht="17.45" customHeight="1" x14ac:dyDescent="0.2">
      <c r="A92" s="19"/>
      <c r="B92" s="20"/>
      <c r="C92" s="21"/>
      <c r="D92" s="26" t="s">
        <v>92</v>
      </c>
      <c r="E92" s="23" t="s">
        <v>33</v>
      </c>
      <c r="F92" s="30">
        <v>47.599999999999994</v>
      </c>
      <c r="G92" s="30">
        <v>22</v>
      </c>
      <c r="H92" s="30">
        <v>36.554229999999997</v>
      </c>
      <c r="I92" s="30">
        <v>23.6</v>
      </c>
      <c r="J92" s="30">
        <v>22.2</v>
      </c>
    </row>
    <row r="93" spans="1:10" ht="17.45" customHeight="1" x14ac:dyDescent="0.2">
      <c r="A93" s="19"/>
      <c r="B93" s="16" t="s">
        <v>93</v>
      </c>
      <c r="C93" s="16"/>
      <c r="D93" s="21"/>
      <c r="E93" s="23" t="s">
        <v>94</v>
      </c>
      <c r="F93" s="29">
        <v>215.20000000000002</v>
      </c>
      <c r="G93" s="29">
        <v>59.7</v>
      </c>
      <c r="H93" s="29">
        <v>167.21</v>
      </c>
      <c r="I93" s="29">
        <v>111.39999999999999</v>
      </c>
      <c r="J93" s="29">
        <v>110.3</v>
      </c>
    </row>
    <row r="94" spans="1:10" ht="17.45" customHeight="1" x14ac:dyDescent="0.2">
      <c r="A94" s="19"/>
      <c r="B94" s="20"/>
      <c r="C94" s="26"/>
      <c r="D94" s="26" t="s">
        <v>92</v>
      </c>
      <c r="E94" s="23" t="s">
        <v>33</v>
      </c>
      <c r="F94" s="30">
        <v>214.1</v>
      </c>
      <c r="G94" s="30">
        <v>59.100000000000009</v>
      </c>
      <c r="H94" s="30">
        <v>166.58247</v>
      </c>
      <c r="I94" s="30">
        <v>110.8</v>
      </c>
      <c r="J94" s="24">
        <v>109.7</v>
      </c>
    </row>
    <row r="95" spans="1:10" ht="17.45" customHeight="1" x14ac:dyDescent="0.2">
      <c r="A95" s="19"/>
      <c r="B95" s="16" t="s">
        <v>95</v>
      </c>
      <c r="C95" s="21"/>
      <c r="D95" s="16"/>
      <c r="E95" s="23" t="s">
        <v>96</v>
      </c>
      <c r="F95" s="48">
        <f>F93/F18*1000</f>
        <v>166.93014531920741</v>
      </c>
      <c r="G95" s="48">
        <f>G93/G18*1000</f>
        <v>46.193226520941195</v>
      </c>
      <c r="H95" s="48">
        <f>H93/H18*1000</f>
        <v>129.04943734129597</v>
      </c>
      <c r="I95" s="48">
        <f>I93/I18*1000</f>
        <v>85.824345146379045</v>
      </c>
      <c r="J95" s="48">
        <f>J93/J18*1000</f>
        <v>84.891864850304003</v>
      </c>
    </row>
    <row r="96" spans="1:10" ht="19.5" customHeight="1" x14ac:dyDescent="0.2">
      <c r="A96" s="19"/>
      <c r="B96" s="16" t="s">
        <v>97</v>
      </c>
      <c r="C96" s="21"/>
      <c r="D96" s="16"/>
      <c r="E96" s="23"/>
      <c r="F96" s="17"/>
      <c r="G96" s="17"/>
      <c r="H96" s="17"/>
      <c r="I96" s="17"/>
      <c r="J96" s="49"/>
    </row>
    <row r="97" spans="1:10" ht="19.5" customHeight="1" x14ac:dyDescent="0.2">
      <c r="A97" s="19"/>
      <c r="B97" s="16"/>
      <c r="C97" s="21"/>
      <c r="D97" s="22" t="s">
        <v>98</v>
      </c>
      <c r="E97" s="23" t="s">
        <v>99</v>
      </c>
      <c r="F97" s="64">
        <v>42</v>
      </c>
      <c r="G97" s="64">
        <v>29</v>
      </c>
      <c r="H97" s="64">
        <v>25</v>
      </c>
      <c r="I97" s="64">
        <v>16</v>
      </c>
      <c r="J97" s="64">
        <v>12</v>
      </c>
    </row>
    <row r="98" spans="1:10" ht="19.5" customHeight="1" x14ac:dyDescent="0.2">
      <c r="A98" s="19"/>
      <c r="B98" s="16"/>
      <c r="C98" s="21"/>
      <c r="D98" s="22" t="s">
        <v>100</v>
      </c>
      <c r="E98" s="23" t="s">
        <v>33</v>
      </c>
      <c r="F98" s="64">
        <v>23599</v>
      </c>
      <c r="G98" s="64">
        <v>28697</v>
      </c>
      <c r="H98" s="64">
        <v>29920</v>
      </c>
      <c r="I98" s="64">
        <v>31144</v>
      </c>
      <c r="J98" s="64">
        <v>28444</v>
      </c>
    </row>
    <row r="99" spans="1:10" ht="19.5" customHeight="1" x14ac:dyDescent="0.2">
      <c r="A99" s="19"/>
      <c r="B99" s="16"/>
      <c r="C99" s="21"/>
      <c r="D99" s="22" t="s">
        <v>101</v>
      </c>
      <c r="E99" s="23" t="s">
        <v>33</v>
      </c>
      <c r="F99" s="64">
        <v>100774</v>
      </c>
      <c r="G99" s="64">
        <v>72114</v>
      </c>
      <c r="H99" s="64">
        <v>73520</v>
      </c>
      <c r="I99" s="64">
        <v>69905</v>
      </c>
      <c r="J99" s="64">
        <v>68035.649999999994</v>
      </c>
    </row>
    <row r="100" spans="1:10" ht="19.5" customHeight="1" x14ac:dyDescent="0.2">
      <c r="A100" s="19"/>
      <c r="B100" s="20"/>
      <c r="C100" s="51"/>
      <c r="D100" s="22" t="s">
        <v>102</v>
      </c>
      <c r="E100" s="23" t="s">
        <v>33</v>
      </c>
      <c r="F100" s="64">
        <v>36428</v>
      </c>
      <c r="G100" s="64">
        <v>43415</v>
      </c>
      <c r="H100" s="64">
        <v>43276</v>
      </c>
      <c r="I100" s="64">
        <v>38988</v>
      </c>
      <c r="J100" s="64">
        <v>29775.199999999997</v>
      </c>
    </row>
    <row r="101" spans="1:10" ht="19.5" customHeight="1" x14ac:dyDescent="0.2">
      <c r="A101" s="19"/>
      <c r="B101" s="21" t="s">
        <v>103</v>
      </c>
      <c r="C101" s="26"/>
      <c r="D101" s="16"/>
      <c r="E101" s="23" t="s">
        <v>12</v>
      </c>
      <c r="F101" s="30">
        <v>2.6</v>
      </c>
      <c r="G101" s="30">
        <v>2.6</v>
      </c>
      <c r="H101" s="30">
        <v>2.6</v>
      </c>
      <c r="I101" s="30">
        <v>6.5</v>
      </c>
      <c r="J101" s="24">
        <v>2.9</v>
      </c>
    </row>
    <row r="102" spans="1:10" ht="17.45" customHeight="1" x14ac:dyDescent="0.2">
      <c r="A102" s="19"/>
      <c r="B102" s="21" t="s">
        <v>104</v>
      </c>
      <c r="C102" s="26"/>
      <c r="D102" s="16"/>
      <c r="E102" s="23" t="s">
        <v>99</v>
      </c>
      <c r="F102" s="64">
        <v>511537</v>
      </c>
      <c r="G102" s="64">
        <v>511834</v>
      </c>
      <c r="H102" s="64">
        <v>515927</v>
      </c>
      <c r="I102" s="64">
        <v>525966</v>
      </c>
      <c r="J102" s="64">
        <v>486101.81834105588</v>
      </c>
    </row>
    <row r="103" spans="1:10" ht="17.45" customHeight="1" x14ac:dyDescent="0.2">
      <c r="A103" s="19"/>
      <c r="B103" s="21"/>
      <c r="C103" s="26"/>
      <c r="D103" s="16" t="s">
        <v>105</v>
      </c>
      <c r="E103" s="23" t="s">
        <v>33</v>
      </c>
      <c r="F103" s="64">
        <v>285171</v>
      </c>
      <c r="G103" s="64">
        <v>281806</v>
      </c>
      <c r="H103" s="64">
        <v>274915</v>
      </c>
      <c r="I103" s="64">
        <v>291360</v>
      </c>
      <c r="J103" s="64">
        <v>237552.81834105588</v>
      </c>
    </row>
    <row r="104" spans="1:10" ht="17.45" customHeight="1" x14ac:dyDescent="0.2">
      <c r="A104" s="19" t="s">
        <v>106</v>
      </c>
      <c r="B104" s="20"/>
      <c r="C104" s="21"/>
      <c r="D104" s="16"/>
      <c r="E104" s="23"/>
      <c r="F104" s="17"/>
      <c r="G104" s="17"/>
      <c r="H104" s="17"/>
      <c r="I104" s="17"/>
      <c r="J104" s="17"/>
    </row>
    <row r="105" spans="1:10" ht="17.45" customHeight="1" x14ac:dyDescent="0.2">
      <c r="A105" s="19"/>
      <c r="B105" s="38" t="s">
        <v>107</v>
      </c>
      <c r="C105" s="21"/>
      <c r="D105" s="16"/>
      <c r="E105" s="27" t="s">
        <v>36</v>
      </c>
      <c r="F105" s="29">
        <v>109.64</v>
      </c>
      <c r="G105" s="29">
        <v>104.04</v>
      </c>
      <c r="H105" s="29">
        <v>94.8</v>
      </c>
      <c r="I105" s="29">
        <v>115.91</v>
      </c>
      <c r="J105" s="33">
        <v>108.38</v>
      </c>
    </row>
    <row r="106" spans="1:10" ht="19.5" customHeight="1" x14ac:dyDescent="0.2">
      <c r="A106" s="19"/>
      <c r="B106" s="16" t="s">
        <v>108</v>
      </c>
      <c r="C106" s="21"/>
      <c r="D106" s="16"/>
      <c r="E106" s="23"/>
      <c r="F106" s="17"/>
      <c r="G106" s="17"/>
      <c r="H106" s="17"/>
      <c r="I106" s="17"/>
      <c r="J106" s="17"/>
    </row>
    <row r="107" spans="1:10" ht="19.5" customHeight="1" x14ac:dyDescent="0.2">
      <c r="A107" s="19"/>
      <c r="B107" s="26"/>
      <c r="C107" s="22"/>
      <c r="D107" s="66" t="s">
        <v>109</v>
      </c>
      <c r="E107" s="67" t="s">
        <v>94</v>
      </c>
      <c r="F107" s="30">
        <v>23.1</v>
      </c>
      <c r="G107" s="30">
        <v>23.562000000000001</v>
      </c>
      <c r="H107" s="30">
        <v>20.7</v>
      </c>
      <c r="I107" s="30">
        <v>25.4</v>
      </c>
      <c r="J107" s="24">
        <v>26.5</v>
      </c>
    </row>
    <row r="108" spans="1:10" ht="19.5" customHeight="1" x14ac:dyDescent="0.2">
      <c r="A108" s="19"/>
      <c r="B108" s="26"/>
      <c r="C108" s="21"/>
      <c r="D108" s="66" t="s">
        <v>110</v>
      </c>
      <c r="E108" s="67" t="s">
        <v>33</v>
      </c>
      <c r="F108" s="30">
        <v>81.699520000000007</v>
      </c>
      <c r="G108" s="30">
        <v>77.287745920000006</v>
      </c>
      <c r="H108" s="30">
        <v>49.3</v>
      </c>
      <c r="I108" s="30">
        <v>61.3</v>
      </c>
      <c r="J108" s="24">
        <v>63.2</v>
      </c>
    </row>
    <row r="109" spans="1:10" ht="19.5" customHeight="1" x14ac:dyDescent="0.2">
      <c r="A109" s="19"/>
      <c r="B109" s="35"/>
      <c r="C109" s="16"/>
      <c r="D109" s="66" t="s">
        <v>111</v>
      </c>
      <c r="E109" s="67" t="s">
        <v>112</v>
      </c>
      <c r="F109" s="30">
        <v>1707.68</v>
      </c>
      <c r="G109" s="30">
        <v>1733.2951999999998</v>
      </c>
      <c r="H109" s="30">
        <v>1726</v>
      </c>
      <c r="I109" s="30">
        <v>1769.4</v>
      </c>
      <c r="J109" s="24">
        <v>1731.6</v>
      </c>
    </row>
    <row r="110" spans="1:10" ht="19.5" customHeight="1" x14ac:dyDescent="0.2">
      <c r="A110" s="19"/>
      <c r="B110" s="20"/>
      <c r="C110" s="16"/>
      <c r="D110" s="68" t="s">
        <v>113</v>
      </c>
      <c r="E110" s="67" t="s">
        <v>114</v>
      </c>
      <c r="F110" s="64">
        <v>3276.34</v>
      </c>
      <c r="G110" s="64">
        <v>3197.70784</v>
      </c>
      <c r="H110" s="64">
        <v>2746.8</v>
      </c>
      <c r="I110" s="64">
        <v>2794.6</v>
      </c>
      <c r="J110" s="24">
        <v>2704</v>
      </c>
    </row>
    <row r="111" spans="1:10" ht="19.5" customHeight="1" x14ac:dyDescent="0.2">
      <c r="A111" s="19"/>
      <c r="B111" s="20"/>
      <c r="C111" s="16"/>
      <c r="D111" s="68" t="s">
        <v>115</v>
      </c>
      <c r="E111" s="67" t="s">
        <v>116</v>
      </c>
      <c r="F111" s="64">
        <v>82273.66</v>
      </c>
      <c r="G111" s="64">
        <v>93787.475600000005</v>
      </c>
      <c r="H111" s="64">
        <v>86445.98</v>
      </c>
      <c r="I111" s="64">
        <v>98973</v>
      </c>
      <c r="J111" s="24">
        <v>112819</v>
      </c>
    </row>
    <row r="112" spans="1:10" ht="17.45" customHeight="1" x14ac:dyDescent="0.2">
      <c r="A112" s="19" t="s">
        <v>117</v>
      </c>
      <c r="B112" s="35"/>
      <c r="C112" s="26"/>
      <c r="D112" s="16"/>
      <c r="E112" s="36"/>
      <c r="F112" s="69"/>
      <c r="G112" s="69"/>
      <c r="H112" s="69"/>
      <c r="I112" s="69"/>
      <c r="J112" s="17"/>
    </row>
    <row r="113" spans="1:11" s="72" customFormat="1" ht="17.45" customHeight="1" x14ac:dyDescent="0.2">
      <c r="A113" s="19"/>
      <c r="B113" s="16" t="s">
        <v>118</v>
      </c>
      <c r="C113" s="21"/>
      <c r="D113" s="16"/>
      <c r="E113" s="23" t="s">
        <v>36</v>
      </c>
      <c r="F113" s="70">
        <v>102.699322590845</v>
      </c>
      <c r="G113" s="70">
        <v>102.96</v>
      </c>
      <c r="H113" s="70">
        <v>102.58</v>
      </c>
      <c r="I113" s="70">
        <v>102.83580000000001</v>
      </c>
      <c r="J113" s="70">
        <v>102.6</v>
      </c>
      <c r="K113" s="71"/>
    </row>
    <row r="114" spans="1:11" ht="26.25" customHeight="1" x14ac:dyDescent="0.2">
      <c r="A114" s="19"/>
      <c r="B114" s="47" t="s">
        <v>119</v>
      </c>
      <c r="C114" s="47"/>
      <c r="D114" s="47"/>
      <c r="E114" s="23" t="s">
        <v>41</v>
      </c>
      <c r="F114" s="64">
        <v>46324</v>
      </c>
      <c r="G114" s="64">
        <v>51790</v>
      </c>
      <c r="H114" s="64">
        <v>51570</v>
      </c>
      <c r="I114" s="64">
        <v>56829</v>
      </c>
      <c r="J114" s="64">
        <v>63444</v>
      </c>
    </row>
    <row r="115" spans="1:11" s="72" customFormat="1" ht="19.5" customHeight="1" x14ac:dyDescent="0.2">
      <c r="A115" s="19"/>
      <c r="B115" s="21" t="s">
        <v>120</v>
      </c>
      <c r="C115" s="26"/>
      <c r="D115" s="16"/>
      <c r="E115" s="23" t="s">
        <v>33</v>
      </c>
      <c r="F115" s="73">
        <v>72.2</v>
      </c>
      <c r="G115" s="73">
        <v>45.1</v>
      </c>
      <c r="H115" s="73">
        <v>24.23</v>
      </c>
      <c r="I115" s="73">
        <v>74</v>
      </c>
      <c r="J115" s="73">
        <v>232.01371030611713</v>
      </c>
      <c r="K115" s="71"/>
    </row>
    <row r="116" spans="1:11" ht="27" customHeight="1" x14ac:dyDescent="0.2">
      <c r="A116" s="19"/>
      <c r="B116" s="47" t="s">
        <v>121</v>
      </c>
      <c r="C116" s="47"/>
      <c r="D116" s="47"/>
      <c r="E116" s="23"/>
      <c r="F116" s="17"/>
      <c r="G116" s="17"/>
      <c r="H116" s="17"/>
      <c r="I116" s="17"/>
      <c r="J116" s="17"/>
      <c r="K116" s="23"/>
    </row>
    <row r="117" spans="1:11" ht="17.45" customHeight="1" x14ac:dyDescent="0.2">
      <c r="A117" s="19"/>
      <c r="B117" s="16"/>
      <c r="C117" s="22"/>
      <c r="D117" s="16" t="s">
        <v>122</v>
      </c>
      <c r="E117" s="23" t="s">
        <v>123</v>
      </c>
      <c r="F117" s="64">
        <v>1514.289</v>
      </c>
      <c r="G117" s="64">
        <v>1489.586</v>
      </c>
      <c r="H117" s="64">
        <v>1550.0129999999999</v>
      </c>
      <c r="I117" s="64">
        <v>1578.2819999999999</v>
      </c>
      <c r="J117" s="64">
        <v>1573.5619999999999</v>
      </c>
      <c r="K117" s="23"/>
    </row>
    <row r="118" spans="1:11" ht="17.45" customHeight="1" x14ac:dyDescent="0.2">
      <c r="A118" s="19"/>
      <c r="B118" s="16"/>
      <c r="C118" s="22"/>
      <c r="D118" s="16" t="s">
        <v>124</v>
      </c>
      <c r="E118" s="23" t="s">
        <v>33</v>
      </c>
      <c r="F118" s="64">
        <v>35.515000000000001</v>
      </c>
      <c r="G118" s="64">
        <v>32.031999999999996</v>
      </c>
      <c r="H118" s="64">
        <v>27.971</v>
      </c>
      <c r="I118" s="64">
        <v>21.19</v>
      </c>
      <c r="J118" s="64">
        <v>20.943999999999999</v>
      </c>
      <c r="K118" s="23"/>
    </row>
    <row r="119" spans="1:11" ht="17.45" customHeight="1" x14ac:dyDescent="0.2">
      <c r="A119" s="19"/>
      <c r="B119" s="16" t="s">
        <v>125</v>
      </c>
      <c r="C119" s="22"/>
      <c r="D119" s="16"/>
      <c r="E119" s="23" t="s">
        <v>33</v>
      </c>
      <c r="F119" s="64">
        <v>812.07600000000002</v>
      </c>
      <c r="G119" s="64">
        <v>953.59900000000005</v>
      </c>
      <c r="H119" s="64">
        <v>1048.027</v>
      </c>
      <c r="I119" s="64">
        <v>1099.865</v>
      </c>
      <c r="J119" s="64">
        <v>1123.0440000000001</v>
      </c>
    </row>
    <row r="120" spans="1:11" ht="17.45" customHeight="1" x14ac:dyDescent="0.2">
      <c r="A120" s="38" t="s">
        <v>126</v>
      </c>
      <c r="B120" s="22"/>
      <c r="C120" s="26"/>
      <c r="D120" s="16"/>
      <c r="E120" s="23"/>
      <c r="F120" s="17"/>
      <c r="G120" s="17"/>
      <c r="H120" s="17"/>
      <c r="I120" s="17"/>
      <c r="J120" s="17"/>
    </row>
    <row r="121" spans="1:11" ht="17.45" customHeight="1" x14ac:dyDescent="0.2">
      <c r="A121" s="19"/>
      <c r="B121" s="16" t="s">
        <v>127</v>
      </c>
      <c r="C121" s="21"/>
      <c r="D121" s="16"/>
      <c r="E121" s="23" t="s">
        <v>128</v>
      </c>
      <c r="F121" s="64">
        <v>184</v>
      </c>
      <c r="G121" s="64">
        <v>185</v>
      </c>
      <c r="H121" s="64">
        <v>180</v>
      </c>
      <c r="I121" s="64">
        <v>180</v>
      </c>
      <c r="J121" s="24">
        <v>179</v>
      </c>
    </row>
    <row r="122" spans="1:11" ht="17.45" customHeight="1" x14ac:dyDescent="0.2">
      <c r="A122" s="19"/>
      <c r="B122" s="16" t="s">
        <v>129</v>
      </c>
      <c r="C122" s="21"/>
      <c r="D122" s="16"/>
      <c r="E122" s="23" t="s">
        <v>62</v>
      </c>
      <c r="F122" s="64">
        <v>2451</v>
      </c>
      <c r="G122" s="64">
        <v>2561</v>
      </c>
      <c r="H122" s="64">
        <v>2519</v>
      </c>
      <c r="I122" s="64">
        <v>2649</v>
      </c>
      <c r="J122" s="24">
        <v>2729</v>
      </c>
    </row>
    <row r="123" spans="1:11" ht="17.45" customHeight="1" x14ac:dyDescent="0.2">
      <c r="A123" s="19"/>
      <c r="B123" s="16" t="s">
        <v>130</v>
      </c>
      <c r="C123" s="21"/>
      <c r="D123" s="16"/>
      <c r="E123" s="23" t="s">
        <v>131</v>
      </c>
      <c r="F123" s="30">
        <v>45.518999999999998</v>
      </c>
      <c r="G123" s="30">
        <v>45.8</v>
      </c>
      <c r="H123" s="30">
        <v>39.494999999999997</v>
      </c>
      <c r="I123" s="30">
        <v>44.393000000000001</v>
      </c>
      <c r="J123" s="30">
        <v>44.587000000000003</v>
      </c>
    </row>
    <row r="124" spans="1:11" ht="17.45" customHeight="1" x14ac:dyDescent="0.2">
      <c r="A124" s="19"/>
      <c r="B124" s="16" t="s">
        <v>132</v>
      </c>
      <c r="C124" s="21"/>
      <c r="D124" s="16"/>
      <c r="E124" s="23" t="s">
        <v>128</v>
      </c>
      <c r="F124" s="64">
        <v>355</v>
      </c>
      <c r="G124" s="64">
        <v>354</v>
      </c>
      <c r="H124" s="64">
        <v>352</v>
      </c>
      <c r="I124" s="64">
        <v>348</v>
      </c>
      <c r="J124" s="64">
        <v>338</v>
      </c>
    </row>
    <row r="125" spans="1:11" ht="16.5" customHeight="1" x14ac:dyDescent="0.2">
      <c r="A125" s="19"/>
      <c r="B125" s="16" t="s">
        <v>133</v>
      </c>
      <c r="C125" s="21"/>
      <c r="D125" s="16"/>
      <c r="E125" s="23" t="s">
        <v>62</v>
      </c>
      <c r="F125" s="74">
        <v>10497</v>
      </c>
      <c r="G125" s="74">
        <v>10498</v>
      </c>
      <c r="H125" s="74">
        <v>9998</v>
      </c>
      <c r="I125" s="74">
        <v>9741</v>
      </c>
      <c r="J125" s="24">
        <v>9669</v>
      </c>
    </row>
    <row r="126" spans="1:11" ht="16.5" customHeight="1" x14ac:dyDescent="0.2">
      <c r="A126" s="19"/>
      <c r="B126" s="16" t="s">
        <v>134</v>
      </c>
      <c r="C126" s="16"/>
      <c r="D126" s="21"/>
      <c r="E126" s="23" t="s">
        <v>131</v>
      </c>
      <c r="F126" s="50">
        <v>200.19200000000001</v>
      </c>
      <c r="G126" s="50">
        <v>201.209</v>
      </c>
      <c r="H126" s="50">
        <v>200.75299999999999</v>
      </c>
      <c r="I126" s="50">
        <v>199.196</v>
      </c>
      <c r="J126" s="50">
        <v>198.238</v>
      </c>
    </row>
    <row r="127" spans="1:11" ht="17.45" customHeight="1" x14ac:dyDescent="0.2">
      <c r="A127" s="38" t="s">
        <v>135</v>
      </c>
      <c r="B127" s="22"/>
      <c r="C127" s="26"/>
      <c r="D127" s="21"/>
      <c r="E127" s="23"/>
      <c r="F127" s="17"/>
      <c r="G127" s="17"/>
      <c r="H127" s="17"/>
      <c r="I127" s="17"/>
      <c r="J127" s="17"/>
    </row>
    <row r="128" spans="1:11" ht="17.45" customHeight="1" x14ac:dyDescent="0.2">
      <c r="A128" s="19"/>
      <c r="B128" s="16" t="s">
        <v>136</v>
      </c>
      <c r="C128" s="16"/>
      <c r="D128" s="21"/>
      <c r="E128" s="23" t="s">
        <v>75</v>
      </c>
      <c r="F128" s="64">
        <v>186</v>
      </c>
      <c r="G128" s="64">
        <v>187</v>
      </c>
      <c r="H128" s="64">
        <v>187</v>
      </c>
      <c r="I128" s="64">
        <v>187</v>
      </c>
      <c r="J128" s="24">
        <v>187</v>
      </c>
    </row>
    <row r="129" spans="1:13" ht="17.45" customHeight="1" x14ac:dyDescent="0.2">
      <c r="A129" s="19"/>
      <c r="B129" s="16" t="s">
        <v>137</v>
      </c>
      <c r="C129" s="21"/>
      <c r="D129" s="16"/>
      <c r="E129" s="23" t="s">
        <v>138</v>
      </c>
      <c r="F129" s="64">
        <v>4480</v>
      </c>
      <c r="G129" s="64">
        <v>4695</v>
      </c>
      <c r="H129" s="64">
        <v>4905</v>
      </c>
      <c r="I129" s="64">
        <v>4969</v>
      </c>
      <c r="J129" s="24">
        <v>4989</v>
      </c>
      <c r="L129" s="75"/>
      <c r="M129" s="75"/>
    </row>
    <row r="130" spans="1:13" ht="15.75" customHeight="1" x14ac:dyDescent="0.2">
      <c r="A130" s="19"/>
      <c r="B130" s="16" t="s">
        <v>139</v>
      </c>
      <c r="C130" s="26"/>
      <c r="D130" s="16"/>
      <c r="E130" s="36" t="s">
        <v>140</v>
      </c>
      <c r="F130" s="74">
        <v>7.4703397259168813</v>
      </c>
      <c r="G130" s="74">
        <v>7.606021988599478</v>
      </c>
      <c r="H130" s="74">
        <v>7.7563951671097975</v>
      </c>
      <c r="I130" s="74">
        <v>7.927544248639836</v>
      </c>
      <c r="J130" s="74">
        <v>10.01</v>
      </c>
      <c r="K130" s="76"/>
    </row>
    <row r="131" spans="1:13" ht="15.75" customHeight="1" x14ac:dyDescent="0.2">
      <c r="A131" s="19"/>
      <c r="B131" s="21" t="s">
        <v>141</v>
      </c>
      <c r="C131" s="26"/>
      <c r="D131" s="16"/>
      <c r="E131" s="23" t="s">
        <v>138</v>
      </c>
      <c r="F131" s="74">
        <v>34.752982317868771</v>
      </c>
      <c r="G131" s="74">
        <v>36.327846629170452</v>
      </c>
      <c r="H131" s="74">
        <v>37.855839099177672</v>
      </c>
      <c r="I131" s="74">
        <v>38.28179530757177</v>
      </c>
      <c r="J131" s="74">
        <v>38.396771254063644</v>
      </c>
    </row>
    <row r="132" spans="1:13" ht="22.5" customHeight="1" x14ac:dyDescent="0.2">
      <c r="A132" s="77" t="s">
        <v>142</v>
      </c>
      <c r="B132" s="77"/>
      <c r="C132" s="77"/>
      <c r="D132" s="77"/>
      <c r="E132" s="27" t="s">
        <v>68</v>
      </c>
      <c r="F132" s="24">
        <v>3685</v>
      </c>
      <c r="G132" s="64">
        <v>3544.07</v>
      </c>
      <c r="H132" s="64">
        <v>3367.27</v>
      </c>
      <c r="I132" s="64">
        <v>3840.15</v>
      </c>
      <c r="J132" s="64">
        <v>4008.63</v>
      </c>
    </row>
    <row r="133" spans="1:13" ht="17.45" customHeight="1" x14ac:dyDescent="0.2">
      <c r="A133" s="38" t="s">
        <v>143</v>
      </c>
      <c r="B133" s="16"/>
      <c r="C133" s="26"/>
      <c r="D133" s="21"/>
      <c r="E133" s="27" t="s">
        <v>36</v>
      </c>
      <c r="F133" s="78">
        <v>5.59</v>
      </c>
      <c r="G133" s="78">
        <v>4.9611999999999998</v>
      </c>
      <c r="H133" s="79">
        <v>4.5897579999999998</v>
      </c>
      <c r="I133" s="79">
        <v>3.8533599999999999</v>
      </c>
      <c r="J133" s="80">
        <v>2.4220320000000002</v>
      </c>
    </row>
    <row r="134" spans="1:13" ht="27" customHeight="1" x14ac:dyDescent="0.2">
      <c r="A134" s="81"/>
      <c r="B134" s="81"/>
      <c r="C134" s="81"/>
      <c r="D134" s="81"/>
      <c r="E134" s="82"/>
      <c r="F134" s="10"/>
      <c r="G134" s="10"/>
      <c r="H134" s="10"/>
      <c r="I134" s="10"/>
      <c r="J134" s="10"/>
    </row>
    <row r="135" spans="1:13" s="84" customFormat="1" ht="6.75" customHeight="1" x14ac:dyDescent="0.25">
      <c r="A135" s="26"/>
      <c r="B135" s="22"/>
      <c r="C135" s="22"/>
      <c r="D135" s="16"/>
      <c r="E135" s="22"/>
      <c r="F135" s="33"/>
      <c r="G135" s="33"/>
      <c r="H135" s="33"/>
      <c r="I135" s="33"/>
      <c r="J135" s="33"/>
      <c r="K135" s="83"/>
    </row>
    <row r="136" spans="1:13" ht="33.75" customHeight="1" x14ac:dyDescent="0.2">
      <c r="A136" s="47" t="s">
        <v>144</v>
      </c>
      <c r="B136" s="47"/>
      <c r="C136" s="47"/>
      <c r="D136" s="47"/>
      <c r="E136" s="47"/>
      <c r="F136" s="47"/>
      <c r="G136" s="47"/>
      <c r="H136" s="47"/>
      <c r="I136" s="47"/>
      <c r="J136" s="47"/>
    </row>
    <row r="137" spans="1:13" x14ac:dyDescent="0.2">
      <c r="A137" s="22"/>
      <c r="B137" s="22"/>
      <c r="C137" s="22"/>
      <c r="D137" s="22"/>
      <c r="E137" s="22"/>
      <c r="F137" s="33"/>
      <c r="G137" s="33"/>
      <c r="H137" s="33"/>
      <c r="I137" s="33"/>
      <c r="J137" s="33"/>
    </row>
    <row r="138" spans="1:13" x14ac:dyDescent="0.2">
      <c r="F138" s="33"/>
      <c r="G138" s="33"/>
      <c r="H138" s="33"/>
      <c r="I138" s="33"/>
      <c r="J138" s="33"/>
    </row>
  </sheetData>
  <mergeCells count="24">
    <mergeCell ref="B83:D83"/>
    <mergeCell ref="B114:D114"/>
    <mergeCell ref="B116:D116"/>
    <mergeCell ref="A132:D132"/>
    <mergeCell ref="A134:D134"/>
    <mergeCell ref="A136:J136"/>
    <mergeCell ref="B73:D73"/>
    <mergeCell ref="B74:D74"/>
    <mergeCell ref="A75:D75"/>
    <mergeCell ref="A76:D76"/>
    <mergeCell ref="B79:D79"/>
    <mergeCell ref="B82:D82"/>
    <mergeCell ref="A67:D67"/>
    <mergeCell ref="B68:D68"/>
    <mergeCell ref="B69:D69"/>
    <mergeCell ref="B70:D70"/>
    <mergeCell ref="B71:D71"/>
    <mergeCell ref="B72:D72"/>
    <mergeCell ref="A1:J1"/>
    <mergeCell ref="A4:D4"/>
    <mergeCell ref="B51:D51"/>
    <mergeCell ref="B52:D52"/>
    <mergeCell ref="B56:D56"/>
    <mergeCell ref="A66:D66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Bến tre</vt:lpstr>
      <vt:lpstr>'Bến tre'!Print_Titles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2025-05-13T06:45:00Z</dcterms:created>
  <dcterms:modified xsi:type="dcterms:W3CDTF">2025-05-13T06:45:10Z</dcterms:modified>
</cp:coreProperties>
</file>