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Hải Dương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<sst xmlns="http://schemas.openxmlformats.org/spreadsheetml/2006/main" count="243" uniqueCount="147">
  <si>
    <t>HỆ THỐNG CHỈ TIÊU KINH TẾ - XÃ HỘI CHỦ YẾU 2019-2023</t>
  </si>
  <si>
    <t>TỈNH HẢI DƯƠNG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</si>
  <si>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</si>
  <si>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</si>
  <si>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</si>
  <si>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</si>
  <si>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</si>
  <si>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</si>
  <si>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</si>
  <si>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</si>
  <si>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</si>
  <si>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</si>
  <si>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</si>
  <si>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</si>
  <si>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</si>
  <si>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</si>
  <si>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</si>
  <si>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</si>
  <si>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</si>
  <si>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</si>
  <si>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</si>
  <si>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</si>
  <si>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</si>
  <si>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</si>
  <si>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</si>
  <si>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</si>
  <si>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</si>
  <si>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</si>
  <si>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</si>
  <si>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</si>
  <si>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</si>
  <si>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</si>
  <si>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</si>
  <si>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</si>
  <si>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</si>
  <si>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</si>
  <si>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</si>
  <si>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</si>
  <si>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</si>
  <si>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</si>
  <si>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</si>
  <si>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</si>
  <si>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</si>
  <si>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</si>
  <si>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</si>
  <si>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</si>
  <si>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</si>
  <si>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</si>
  <si>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</si>
  <si>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</si>
  <si>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</si>
  <si>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</si>
  <si>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</si>
  <si>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</si>
  <si>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</si>
  <si>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</si>
  <si>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</si>
  <si>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</si>
  <si>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</si>
  <si>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</si>
  <si>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</si>
  <si>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</si>
  <si>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</si>
  <si>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</si>
  <si>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</si>
  <si>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</si>
  <si>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</si>
  <si>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</si>
  <si>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</si>
  <si>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</si>
  <si>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</si>
  <si>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</si>
  <si>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</si>
  <si>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</si>
  <si>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</si>
  <si>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</si>
  <si>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</si>
  <si>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</si>
  <si>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</si>
  <si>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</si>
  <si>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</si>
  <si>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</si>
  <si>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</si>
  <si>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</si>
  <si>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</si>
  <si>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</si>
  <si>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</si>
  <si>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</si>
  <si>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</si>
  <si>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</si>
  <si>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</si>
  <si>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</si>
  <si>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</si>
  <si>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</si>
  <si>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</si>
  <si>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</si>
  <si>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</si>
  <si>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</si>
  <si>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</si>
  <si>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</si>
  <si>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</si>
  <si>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</si>
  <si>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</si>
  <si>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</si>
  <si>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</si>
  <si>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</si>
  <si>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</si>
  <si>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</si>
  <si>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</si>
  <si>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</si>
  <si>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khai thác</t>
  </si>
  <si>
    <r>
      <t>Nghìn m</t>
    </r>
    <r>
      <rPr>
        <vertAlign val="superscript"/>
        <sz val="10"/>
        <rFont val="Arial"/>
        <family val="2"/>
      </rPr>
      <t>3</t>
    </r>
  </si>
  <si>
    <t>Sản phẩm may, trang phục</t>
  </si>
  <si>
    <t>Triệu cái</t>
  </si>
  <si>
    <t>Thức ăn gia súc, gia cầm và thủy sản</t>
  </si>
  <si>
    <t>Xi măng</t>
  </si>
  <si>
    <t>Điện sản xuất</t>
  </si>
  <si>
    <t>Triệu KWh</t>
  </si>
  <si>
    <t>Nước máy thương phẩm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</si>
  <si>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</si>
  <si>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</si>
  <si>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</si>
  <si>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</si>
  <si>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</si>
  <si>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</si>
  <si>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</si>
  <si>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</si>
  <si>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13.5.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</si>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</sst>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right"/>
    </xf>
    <xf numFmtId="0" fontId="1" fillId="0" borderId="0" xfId="0" applyFont="1"/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46" workbookViewId="0">
      <selection activeCell="A136" sqref="A136"/>
    </sheetView>
  </sheetViews>
  <sheetFormatPr defaultColWidth="8.875" defaultRowHeight="15" x14ac:dyDescent="0.2"/>
  <cols>
    <col min="1" max="3" width="1.125" style="14" customWidth="1"/>
    <col min="4" max="4" width="28.375" style="14" customWidth="1"/>
    <col min="5" max="5" width="10.5" style="50" bestFit="1" customWidth="1"/>
    <col min="6" max="9" width="6.625" style="50" bestFit="1" customWidth="1"/>
    <col min="10" max="10" width="6.62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2</v>
      </c>
      <c r="G7" s="22">
        <v>2</v>
      </c>
      <c r="H7" s="22">
        <v>2</v>
      </c>
      <c r="I7" s="22">
        <v>2</v>
      </c>
      <c r="J7" s="22">
        <v>2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2">
        <v>1</v>
      </c>
      <c r="G8" s="22">
        <v>1</v>
      </c>
      <c r="H8" s="22">
        <v>1</v>
      </c>
      <c r="I8" s="22">
        <v>1</v>
      </c>
      <c r="J8" s="22">
        <v>1</v>
      </c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9</v>
      </c>
      <c r="G9" s="22">
        <v>9</v>
      </c>
      <c r="H9" s="22">
        <v>9</v>
      </c>
      <c r="I9" s="22">
        <v>9</v>
      </c>
      <c r="J9" s="22">
        <v>9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47</v>
      </c>
      <c r="G10" s="22">
        <v>47</v>
      </c>
      <c r="H10" s="22">
        <v>47</v>
      </c>
      <c r="I10" s="22">
        <v>47</v>
      </c>
      <c r="J10" s="22">
        <v>47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10</v>
      </c>
      <c r="G11" s="22">
        <v>10</v>
      </c>
      <c r="H11" s="22">
        <v>10</v>
      </c>
      <c r="I11" s="22">
        <v>10</v>
      </c>
      <c r="J11" s="22">
        <v>10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178</v>
      </c>
      <c r="G12" s="22">
        <v>178</v>
      </c>
      <c r="H12" s="22">
        <v>178</v>
      </c>
      <c r="I12" s="22">
        <v>178</v>
      </c>
      <c r="J12" s="22">
        <v>178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166.83909000000003</v>
      </c>
      <c r="G13" s="25">
        <v>166.828</v>
      </c>
      <c r="H13" s="25">
        <v>166.828</v>
      </c>
      <c r="I13" s="25">
        <v>166.82779000000002</v>
      </c>
      <c r="J13" s="25">
        <v>166.828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83.954159999999987</v>
      </c>
      <c r="G15" s="29">
        <v>83.728999999999999</v>
      </c>
      <c r="H15" s="29">
        <v>83.313999999999993</v>
      </c>
      <c r="I15" s="29">
        <v>83.051779999999994</v>
      </c>
      <c r="J15" s="29">
        <v>82.465999999999994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9.0504300000000004</v>
      </c>
      <c r="G16" s="29">
        <v>9.0429999999999993</v>
      </c>
      <c r="H16" s="29">
        <v>9.0380000000000003</v>
      </c>
      <c r="I16" s="29">
        <v>9.0381</v>
      </c>
      <c r="J16" s="29">
        <v>9.0289999999999999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32.587560000000003</v>
      </c>
      <c r="G17" s="29">
        <v>32.707999999999998</v>
      </c>
      <c r="H17" s="29">
        <v>32.957999999999998</v>
      </c>
      <c r="I17" s="29">
        <v>33.180520000000001</v>
      </c>
      <c r="J17" s="29">
        <v>33.802999999999997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17.151850000000003</v>
      </c>
      <c r="G18" s="29">
        <v>17.256</v>
      </c>
      <c r="H18" s="29">
        <v>17.350999999999999</v>
      </c>
      <c r="I18" s="29">
        <v>17.406569999999999</v>
      </c>
      <c r="J18" s="29">
        <v>17.414999999999999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1896.9110000000001</v>
      </c>
      <c r="G19" s="25">
        <v>1916.7739999999999</v>
      </c>
      <c r="H19" s="25">
        <v>1936.7750000000001</v>
      </c>
      <c r="I19" s="25">
        <v>1946.82</v>
      </c>
      <c r="J19" s="25">
        <v>1956.8879999999999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942.71</v>
      </c>
      <c r="G21" s="29">
        <v>956.47</v>
      </c>
      <c r="H21" s="29">
        <v>966.45018120878581</v>
      </c>
      <c r="I21" s="29">
        <v>975.50400000000002</v>
      </c>
      <c r="J21" s="29">
        <v>980.64700000000005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954.20100000000002</v>
      </c>
      <c r="G22" s="29">
        <v>960.30399999999997</v>
      </c>
      <c r="H22" s="29">
        <v>970.32481879121417</v>
      </c>
      <c r="I22" s="29">
        <v>971.31600000000003</v>
      </c>
      <c r="J22" s="29">
        <v>976.24099999999999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594.20000000000005</v>
      </c>
      <c r="G24" s="29">
        <v>603.20000000000005</v>
      </c>
      <c r="H24" s="29">
        <v>613.17999999999995</v>
      </c>
      <c r="I24" s="29">
        <v>618.11500000000001</v>
      </c>
      <c r="J24" s="29">
        <v>620.02200000000005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1302.711</v>
      </c>
      <c r="G25" s="29">
        <v>1313.6</v>
      </c>
      <c r="H25" s="29">
        <v>1323.595</v>
      </c>
      <c r="I25" s="29">
        <v>1328.7049999999999</v>
      </c>
      <c r="J25" s="29">
        <v>1336.866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36">
        <v>1136.9703586851256</v>
      </c>
      <c r="G26" s="36">
        <v>1148.9522142565995</v>
      </c>
      <c r="H26" s="36">
        <v>1160.9412089097755</v>
      </c>
      <c r="I26" s="36">
        <v>1166.9638493682617</v>
      </c>
      <c r="J26" s="36">
        <v>1172.997338576258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1053.9069999999817</v>
      </c>
      <c r="G28" s="29">
        <v>999.6060000000233</v>
      </c>
      <c r="H28" s="29">
        <v>930.06323705956186</v>
      </c>
      <c r="I28" s="29">
        <v>940.30099999999902</v>
      </c>
      <c r="J28" s="29">
        <v>936.39199999999687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303.10574884775826</v>
      </c>
      <c r="G30" s="29">
        <v>218.27550588314918</v>
      </c>
      <c r="H30" s="29">
        <v>165.80563710975937</v>
      </c>
      <c r="I30" s="29">
        <v>151.08374862640343</v>
      </c>
      <c r="J30" s="29">
        <v>163.00482083848127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476.7049772680075</v>
      </c>
      <c r="G31" s="29">
        <v>477.8834083531936</v>
      </c>
      <c r="H31" s="29">
        <v>475.53716204600425</v>
      </c>
      <c r="I31" s="29">
        <v>500.8224790570934</v>
      </c>
      <c r="J31" s="29">
        <v>501.03675153774338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274.09627388421598</v>
      </c>
      <c r="G32" s="29">
        <v>303.44708576368049</v>
      </c>
      <c r="H32" s="29">
        <v>288.72043790379826</v>
      </c>
      <c r="I32" s="29">
        <v>288.39477231650216</v>
      </c>
      <c r="J32" s="29">
        <v>272.35042762377225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7">
        <v>22.1</v>
      </c>
      <c r="G33" s="37">
        <v>24.77052094100879</v>
      </c>
      <c r="H33" s="37">
        <v>30.400798096022601</v>
      </c>
      <c r="I33" s="37">
        <v>29.691608316240679</v>
      </c>
      <c r="J33" s="37">
        <v>29.238761929350531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7">
        <v>1.9934693646766504</v>
      </c>
      <c r="G34" s="37">
        <v>1.7046687745273035</v>
      </c>
      <c r="H34" s="37">
        <v>1.1816194041411605</v>
      </c>
      <c r="I34" s="37">
        <v>1.4980421831913466</v>
      </c>
      <c r="J34" s="37">
        <v>1.3307527333299469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7">
        <v>0.86384588510931282</v>
      </c>
      <c r="G35" s="37">
        <v>1.733126755428686</v>
      </c>
      <c r="H35" s="37">
        <v>1.6323978488201816</v>
      </c>
      <c r="I35" s="37">
        <v>1.0805884497129532</v>
      </c>
      <c r="J35" s="37">
        <v>0.88697672692794605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9">
        <v>127938.63354</v>
      </c>
      <c r="G37" s="29">
        <v>131121</v>
      </c>
      <c r="H37" s="29">
        <v>149716.26758632914</v>
      </c>
      <c r="I37" s="29">
        <v>170764.70742175178</v>
      </c>
      <c r="J37" s="29">
        <v>187385.04983610337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11073.103800000001</v>
      </c>
      <c r="G38" s="29">
        <v>12611</v>
      </c>
      <c r="H38" s="29">
        <v>14187.588734910998</v>
      </c>
      <c r="I38" s="29">
        <v>15339.483898526598</v>
      </c>
      <c r="J38" s="29">
        <v>16106.161019175624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67663.756269999998</v>
      </c>
      <c r="G39" s="29">
        <v>68644</v>
      </c>
      <c r="H39" s="29">
        <v>81654.762279302551</v>
      </c>
      <c r="I39" s="29">
        <v>96123.152183224942</v>
      </c>
      <c r="J39" s="29">
        <v>105035.11586385229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37322.859469999996</v>
      </c>
      <c r="G40" s="29">
        <v>37762</v>
      </c>
      <c r="H40" s="29">
        <v>40629.940328634562</v>
      </c>
      <c r="I40" s="29">
        <v>44804.621884122236</v>
      </c>
      <c r="J40" s="29">
        <v>49698.582518804957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11878.914000000001</v>
      </c>
      <c r="G41" s="29">
        <v>12104</v>
      </c>
      <c r="H41" s="29">
        <v>13243.976243481025</v>
      </c>
      <c r="I41" s="29">
        <v>14497.449455877992</v>
      </c>
      <c r="J41" s="29">
        <v>16545.190434270487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7">
        <v>99.999999999999986</v>
      </c>
      <c r="G42" s="37">
        <v>100</v>
      </c>
      <c r="H42" s="37">
        <v>100</v>
      </c>
      <c r="I42" s="37">
        <v>100</v>
      </c>
      <c r="J42" s="37">
        <v>99.999999999999986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7">
        <v>8.6550117768281432</v>
      </c>
      <c r="G43" s="37">
        <v>9.6178339091373619</v>
      </c>
      <c r="H43" s="37">
        <v>9.4763174126887542</v>
      </c>
      <c r="I43" s="37">
        <v>8.9828185988345943</v>
      </c>
      <c r="J43" s="37">
        <v>8.5952219951713893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7">
        <v>52.887665279655295</v>
      </c>
      <c r="G44" s="37">
        <v>52.351644664088894</v>
      </c>
      <c r="H44" s="37">
        <v>54.539672672656579</v>
      </c>
      <c r="I44" s="37">
        <v>56.289823368374122</v>
      </c>
      <c r="J44" s="37">
        <v>56.053092792472725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7">
        <v>29.17246998603515</v>
      </c>
      <c r="G45" s="37">
        <v>28.799353269117837</v>
      </c>
      <c r="H45" s="37">
        <v>27.137959677766212</v>
      </c>
      <c r="I45" s="37">
        <v>26.237635727307833</v>
      </c>
      <c r="J45" s="37">
        <v>26.522170558576523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7">
        <v>9.2848529574814176</v>
      </c>
      <c r="G46" s="37">
        <v>9.2311681576559064</v>
      </c>
      <c r="H46" s="37">
        <v>8.8460502368884573</v>
      </c>
      <c r="I46" s="37">
        <v>8.4897223054834363</v>
      </c>
      <c r="J46" s="37">
        <v>8.8295146537793503</v>
      </c>
    </row>
    <row r="47" spans="1:11" ht="18" customHeight="1" x14ac:dyDescent="0.2">
      <c r="A47" s="17"/>
      <c r="B47" s="15" t="s">
        <v>48</v>
      </c>
      <c r="C47" s="28"/>
      <c r="D47" s="15"/>
      <c r="E47" s="21" t="s">
        <v>42</v>
      </c>
      <c r="F47" s="29">
        <v>81829.458729999998</v>
      </c>
      <c r="G47" s="29">
        <v>83541</v>
      </c>
      <c r="H47" s="29">
        <v>90193.461774011826</v>
      </c>
      <c r="I47" s="29">
        <v>98635.807583377624</v>
      </c>
      <c r="J47" s="29">
        <v>107462.5512619595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8066.1194400000004</v>
      </c>
      <c r="G48" s="29">
        <v>8653</v>
      </c>
      <c r="H48" s="29">
        <v>9383.6849657539988</v>
      </c>
      <c r="I48" s="29">
        <v>9862.5135566538975</v>
      </c>
      <c r="J48" s="29">
        <v>10262.281018396601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42489.433109999998</v>
      </c>
      <c r="G49" s="29">
        <v>43664</v>
      </c>
      <c r="H49" s="29">
        <v>48222.686582495728</v>
      </c>
      <c r="I49" s="29">
        <v>53758.607491884883</v>
      </c>
      <c r="J49" s="29">
        <v>58951.716456266477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23370.18677</v>
      </c>
      <c r="G50" s="29">
        <v>23427</v>
      </c>
      <c r="H50" s="29">
        <v>24432.949455228787</v>
      </c>
      <c r="I50" s="29">
        <v>26361.086416678005</v>
      </c>
      <c r="J50" s="29">
        <v>28309.831712225423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7903.7194100000115</v>
      </c>
      <c r="G51" s="29">
        <v>7797</v>
      </c>
      <c r="H51" s="29">
        <v>8154.1407705333113</v>
      </c>
      <c r="I51" s="29">
        <v>8653.6001181608408</v>
      </c>
      <c r="J51" s="29">
        <v>9938.7220750709894</v>
      </c>
    </row>
    <row r="52" spans="1:11" ht="18" customHeight="1" x14ac:dyDescent="0.2">
      <c r="A52" s="17"/>
      <c r="B52" s="19" t="s">
        <v>49</v>
      </c>
      <c r="C52" s="28"/>
      <c r="D52" s="15"/>
      <c r="E52" s="34" t="s">
        <v>37</v>
      </c>
      <c r="F52" s="29">
        <v>108.67389392612304</v>
      </c>
      <c r="G52" s="29">
        <v>102.09159549209204</v>
      </c>
      <c r="H52" s="29">
        <v>107.9631100585483</v>
      </c>
      <c r="I52" s="29">
        <v>109.36026364141438</v>
      </c>
      <c r="J52" s="29">
        <v>108.94882284115792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29">
        <v>96.818994114087687</v>
      </c>
      <c r="G53" s="29">
        <v>107.27587242372896</v>
      </c>
      <c r="H53" s="29">
        <v>108.44429637991446</v>
      </c>
      <c r="I53" s="29">
        <v>105.10277777490822</v>
      </c>
      <c r="J53" s="29">
        <v>104.05340341938485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29">
        <v>112.72740979013795</v>
      </c>
      <c r="G54" s="29">
        <v>102.76437411381599</v>
      </c>
      <c r="H54" s="29">
        <v>110.44037784558384</v>
      </c>
      <c r="I54" s="29">
        <v>111.47990977217481</v>
      </c>
      <c r="J54" s="29">
        <v>109.66005111863346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29">
        <v>106.89348626054046</v>
      </c>
      <c r="G55" s="29">
        <v>100.24310130919848</v>
      </c>
      <c r="H55" s="29">
        <v>104.29397470964608</v>
      </c>
      <c r="I55" s="29">
        <v>107.89154401920389</v>
      </c>
      <c r="J55" s="29">
        <v>107.39250751939606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29">
        <v>106.63713946209599</v>
      </c>
      <c r="G56" s="29">
        <v>98.649757102143738</v>
      </c>
      <c r="H56" s="29">
        <v>104.58048955410172</v>
      </c>
      <c r="I56" s="29">
        <v>106.12522351137756</v>
      </c>
      <c r="J56" s="29">
        <v>114.85072038645664</v>
      </c>
    </row>
    <row r="57" spans="1:11" ht="18" customHeight="1" x14ac:dyDescent="0.2">
      <c r="A57" s="17"/>
      <c r="B57" s="15" t="s">
        <v>50</v>
      </c>
      <c r="C57" s="19"/>
      <c r="D57" s="15"/>
      <c r="E57" s="21" t="s">
        <v>51</v>
      </c>
      <c r="F57" s="29">
        <f>+F37/F19</f>
        <v>67.445775547719421</v>
      </c>
      <c r="G57" s="29">
        <f>+G37/G19</f>
        <v>68.407125722698666</v>
      </c>
      <c r="H57" s="29">
        <f>+H37/H19</f>
        <v>77.301838151736334</v>
      </c>
      <c r="I57" s="29">
        <f>+I37/I19</f>
        <v>87.714687244712806</v>
      </c>
      <c r="J57" s="29">
        <f>+J37/J19</f>
        <v>95.756655381454323</v>
      </c>
    </row>
    <row r="58" spans="1:11" ht="18" customHeight="1" x14ac:dyDescent="0.2">
      <c r="A58" s="17" t="s">
        <v>52</v>
      </c>
      <c r="B58" s="31"/>
      <c r="C58" s="19"/>
      <c r="D58" s="15"/>
      <c r="E58" s="21"/>
      <c r="F58" s="38"/>
      <c r="G58" s="38"/>
      <c r="H58" s="38"/>
      <c r="I58" s="38"/>
      <c r="J58" s="38"/>
    </row>
    <row r="59" spans="1:11" ht="18" customHeight="1" x14ac:dyDescent="0.2">
      <c r="A59" s="19"/>
      <c r="B59" s="15" t="s">
        <v>53</v>
      </c>
      <c r="C59" s="19"/>
      <c r="D59" s="15"/>
      <c r="E59" s="21" t="s">
        <v>42</v>
      </c>
      <c r="F59" s="29">
        <v>20070.631374602999</v>
      </c>
      <c r="G59" s="29">
        <v>17088.435000000001</v>
      </c>
      <c r="H59" s="29">
        <v>21158.987000000001</v>
      </c>
      <c r="I59" s="29">
        <v>20060.829000000002</v>
      </c>
      <c r="J59" s="29">
        <v>21882.316999999999</v>
      </c>
    </row>
    <row r="60" spans="1:11" s="44" customFormat="1" ht="18" customHeight="1" x14ac:dyDescent="0.25">
      <c r="A60" s="39"/>
      <c r="B60" s="28"/>
      <c r="C60" s="39"/>
      <c r="D60" s="28" t="s">
        <v>14</v>
      </c>
      <c r="E60" s="40"/>
      <c r="F60" s="41"/>
      <c r="G60" s="41"/>
      <c r="H60" s="41"/>
      <c r="I60" s="41"/>
      <c r="J60" s="42"/>
      <c r="K60" s="43"/>
    </row>
    <row r="61" spans="1:11" ht="18" customHeight="1" x14ac:dyDescent="0.2">
      <c r="A61" s="19"/>
      <c r="B61" s="15"/>
      <c r="C61" s="19"/>
      <c r="D61" s="15" t="s">
        <v>54</v>
      </c>
      <c r="E61" s="21" t="s">
        <v>7</v>
      </c>
      <c r="F61" s="29">
        <v>16095.730404697</v>
      </c>
      <c r="G61" s="29">
        <v>14603.691000000001</v>
      </c>
      <c r="H61" s="29">
        <v>18401.946</v>
      </c>
      <c r="I61" s="29">
        <v>16884.594000000001</v>
      </c>
      <c r="J61" s="29">
        <v>18823.084999999999</v>
      </c>
    </row>
    <row r="62" spans="1:11" ht="18" customHeight="1" x14ac:dyDescent="0.2">
      <c r="A62" s="19"/>
      <c r="B62" s="15"/>
      <c r="C62" s="19"/>
      <c r="D62" s="15" t="s">
        <v>55</v>
      </c>
      <c r="E62" s="21" t="s">
        <v>7</v>
      </c>
      <c r="F62" s="29">
        <v>3858.4820999220001</v>
      </c>
      <c r="G62" s="29">
        <v>2419.25</v>
      </c>
      <c r="H62" s="29">
        <v>2643.7449999999999</v>
      </c>
      <c r="I62" s="29">
        <v>3080.8739999999998</v>
      </c>
      <c r="J62" s="29">
        <v>2991.681</v>
      </c>
    </row>
    <row r="63" spans="1:11" ht="18" customHeight="1" x14ac:dyDescent="0.2">
      <c r="A63" s="19"/>
      <c r="B63" s="15" t="s">
        <v>56</v>
      </c>
      <c r="C63" s="19"/>
      <c r="D63" s="15"/>
      <c r="E63" s="21" t="s">
        <v>42</v>
      </c>
      <c r="F63" s="29">
        <v>29598.296542884</v>
      </c>
      <c r="G63" s="29">
        <v>28529.152999999998</v>
      </c>
      <c r="H63" s="29">
        <v>29360.918000000001</v>
      </c>
      <c r="I63" s="29">
        <v>44446.565999999999</v>
      </c>
      <c r="J63" s="29">
        <v>33123.936000000002</v>
      </c>
    </row>
    <row r="64" spans="1:11" s="44" customFormat="1" ht="18" customHeight="1" x14ac:dyDescent="0.25">
      <c r="A64" s="39"/>
      <c r="B64" s="28"/>
      <c r="C64" s="39"/>
      <c r="D64" s="28" t="s">
        <v>14</v>
      </c>
      <c r="E64" s="40"/>
      <c r="F64" s="42"/>
      <c r="G64" s="42"/>
      <c r="H64" s="42"/>
      <c r="I64" s="42"/>
      <c r="J64" s="42"/>
      <c r="K64" s="43"/>
    </row>
    <row r="65" spans="1:10" ht="18" customHeight="1" x14ac:dyDescent="0.2">
      <c r="A65" s="19"/>
      <c r="B65" s="15"/>
      <c r="C65" s="19"/>
      <c r="D65" s="15" t="s">
        <v>57</v>
      </c>
      <c r="E65" s="21" t="s">
        <v>7</v>
      </c>
      <c r="F65" s="29">
        <v>6278.0373360880003</v>
      </c>
      <c r="G65" s="29">
        <v>6726.57</v>
      </c>
      <c r="H65" s="29">
        <v>6595.5119999999997</v>
      </c>
      <c r="I65" s="29">
        <v>6708.8370000000004</v>
      </c>
      <c r="J65" s="29">
        <v>8417.82</v>
      </c>
    </row>
    <row r="66" spans="1:10" ht="18" customHeight="1" x14ac:dyDescent="0.2">
      <c r="A66" s="19"/>
      <c r="B66" s="15"/>
      <c r="C66" s="19"/>
      <c r="D66" s="15" t="s">
        <v>58</v>
      </c>
      <c r="E66" s="21" t="s">
        <v>7</v>
      </c>
      <c r="F66" s="29">
        <v>12381.711735778999</v>
      </c>
      <c r="G66" s="29">
        <v>12002.532999999999</v>
      </c>
      <c r="H66" s="29">
        <v>11523.209000000001</v>
      </c>
      <c r="I66" s="29">
        <v>12319.706</v>
      </c>
      <c r="J66" s="29">
        <v>12759.885</v>
      </c>
    </row>
    <row r="67" spans="1:10" ht="18" customHeight="1" x14ac:dyDescent="0.2">
      <c r="A67" s="17" t="s">
        <v>59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60</v>
      </c>
      <c r="C68" s="19"/>
      <c r="D68" s="15"/>
      <c r="E68" s="21" t="s">
        <v>61</v>
      </c>
      <c r="F68" s="22">
        <v>7922</v>
      </c>
      <c r="G68" s="22">
        <v>8107</v>
      </c>
      <c r="H68" s="22">
        <v>8522</v>
      </c>
      <c r="I68" s="22">
        <v>8624</v>
      </c>
      <c r="J68" s="22"/>
    </row>
    <row r="69" spans="1:10" ht="18" customHeight="1" x14ac:dyDescent="0.2">
      <c r="A69" s="20"/>
      <c r="B69" s="20" t="s">
        <v>62</v>
      </c>
      <c r="C69" s="19"/>
      <c r="D69" s="15"/>
      <c r="E69" s="21" t="s">
        <v>63</v>
      </c>
      <c r="F69" s="22">
        <v>347213</v>
      </c>
      <c r="G69" s="22">
        <v>356790</v>
      </c>
      <c r="H69" s="22">
        <v>374320</v>
      </c>
      <c r="I69" s="22">
        <v>375660</v>
      </c>
      <c r="J69" s="22"/>
    </row>
    <row r="70" spans="1:10" ht="18" customHeight="1" x14ac:dyDescent="0.2">
      <c r="A70" s="20"/>
      <c r="B70" s="20" t="s">
        <v>64</v>
      </c>
      <c r="C70" s="19"/>
      <c r="D70" s="15"/>
      <c r="E70" s="21" t="s">
        <v>42</v>
      </c>
      <c r="F70" s="45">
        <v>300786.66574999999</v>
      </c>
      <c r="G70" s="45">
        <v>375753</v>
      </c>
      <c r="H70" s="45">
        <v>426408</v>
      </c>
      <c r="I70" s="45">
        <v>466937</v>
      </c>
      <c r="J70" s="45"/>
    </row>
    <row r="71" spans="1:10" ht="18" customHeight="1" x14ac:dyDescent="0.2">
      <c r="A71" s="20"/>
      <c r="B71" s="20" t="s">
        <v>65</v>
      </c>
      <c r="C71" s="19"/>
      <c r="D71" s="15"/>
      <c r="E71" s="21" t="s">
        <v>34</v>
      </c>
      <c r="F71" s="45">
        <v>121077.75495</v>
      </c>
      <c r="G71" s="45">
        <v>182277</v>
      </c>
      <c r="H71" s="45">
        <v>186581.8</v>
      </c>
      <c r="I71" s="45">
        <v>195777.8</v>
      </c>
      <c r="J71" s="45"/>
    </row>
    <row r="72" spans="1:10" ht="18" customHeight="1" x14ac:dyDescent="0.2">
      <c r="A72" s="20"/>
      <c r="B72" s="20" t="s">
        <v>66</v>
      </c>
      <c r="C72" s="19"/>
      <c r="D72" s="15"/>
      <c r="E72" s="21" t="s">
        <v>34</v>
      </c>
      <c r="F72" s="45">
        <v>398317.74387000001</v>
      </c>
      <c r="G72" s="45">
        <v>409597</v>
      </c>
      <c r="H72" s="45">
        <v>494487</v>
      </c>
      <c r="I72" s="45">
        <v>559241</v>
      </c>
      <c r="J72" s="45"/>
    </row>
    <row r="73" spans="1:10" ht="18" customHeight="1" x14ac:dyDescent="0.2">
      <c r="A73" s="20"/>
      <c r="B73" s="20" t="s">
        <v>67</v>
      </c>
      <c r="C73" s="19"/>
      <c r="D73" s="15"/>
      <c r="E73" s="21" t="s">
        <v>34</v>
      </c>
      <c r="F73" s="45">
        <v>33833.557070000003</v>
      </c>
      <c r="G73" s="45">
        <v>34422.54</v>
      </c>
      <c r="H73" s="45">
        <v>39989.881000000001</v>
      </c>
      <c r="I73" s="45">
        <v>43004.978999999999</v>
      </c>
      <c r="J73" s="45"/>
    </row>
    <row r="74" spans="1:10" ht="18" customHeight="1" x14ac:dyDescent="0.2">
      <c r="A74" s="20"/>
      <c r="B74" s="20" t="s">
        <v>68</v>
      </c>
      <c r="C74" s="19"/>
      <c r="D74" s="15"/>
      <c r="E74" s="21" t="s">
        <v>69</v>
      </c>
      <c r="F74" s="45">
        <v>8375.2099999999991</v>
      </c>
      <c r="G74" s="45">
        <v>8202.9439999999995</v>
      </c>
      <c r="H74" s="45">
        <v>9193.85</v>
      </c>
      <c r="I74" s="45">
        <v>9602.3050000000003</v>
      </c>
      <c r="J74" s="45"/>
    </row>
    <row r="75" spans="1:10" ht="18" customHeight="1" x14ac:dyDescent="0.2">
      <c r="A75" s="20"/>
      <c r="B75" s="20" t="s">
        <v>70</v>
      </c>
      <c r="C75" s="19"/>
      <c r="D75" s="15"/>
      <c r="E75" s="21" t="s">
        <v>42</v>
      </c>
      <c r="F75" s="45">
        <v>12723.12211</v>
      </c>
      <c r="G75" s="45">
        <v>13914.63</v>
      </c>
      <c r="H75" s="45">
        <v>22289.300999999999</v>
      </c>
      <c r="I75" s="45">
        <v>16439.559000000001</v>
      </c>
      <c r="J75" s="45"/>
    </row>
    <row r="76" spans="1:10" ht="18" customHeight="1" x14ac:dyDescent="0.2">
      <c r="A76" s="17" t="s">
        <v>71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72</v>
      </c>
      <c r="C77" s="15"/>
      <c r="D77" s="20"/>
      <c r="E77" s="21" t="s">
        <v>73</v>
      </c>
      <c r="F77" s="22">
        <v>437</v>
      </c>
      <c r="G77" s="22">
        <v>458</v>
      </c>
      <c r="H77" s="22">
        <v>465</v>
      </c>
      <c r="I77" s="22">
        <v>455</v>
      </c>
      <c r="J77" s="22"/>
    </row>
    <row r="78" spans="1:10" ht="18" customHeight="1" x14ac:dyDescent="0.2">
      <c r="A78" s="20"/>
      <c r="B78" s="20" t="s">
        <v>74</v>
      </c>
      <c r="C78" s="15"/>
      <c r="D78" s="20"/>
      <c r="E78" s="21" t="s">
        <v>63</v>
      </c>
      <c r="F78" s="22">
        <v>5845</v>
      </c>
      <c r="G78" s="22">
        <v>6564</v>
      </c>
      <c r="H78" s="22">
        <v>6508</v>
      </c>
      <c r="I78" s="22">
        <v>6080</v>
      </c>
      <c r="J78" s="22"/>
    </row>
    <row r="79" spans="1:10" ht="18" customHeight="1" x14ac:dyDescent="0.2">
      <c r="A79" s="20"/>
      <c r="B79" s="20" t="s">
        <v>75</v>
      </c>
      <c r="C79" s="15"/>
      <c r="D79" s="20"/>
      <c r="E79" s="21" t="s">
        <v>76</v>
      </c>
      <c r="F79" s="22">
        <v>115257</v>
      </c>
      <c r="G79" s="22">
        <v>110928</v>
      </c>
      <c r="H79" s="22">
        <v>108573</v>
      </c>
      <c r="I79" s="22">
        <v>106607</v>
      </c>
      <c r="J79" s="22">
        <v>104611</v>
      </c>
    </row>
    <row r="80" spans="1:10" ht="18" customHeight="1" x14ac:dyDescent="0.2">
      <c r="A80" s="20"/>
      <c r="B80" s="20" t="s">
        <v>77</v>
      </c>
      <c r="C80" s="15"/>
      <c r="D80" s="20"/>
      <c r="E80" s="21" t="s">
        <v>63</v>
      </c>
      <c r="F80" s="22">
        <v>190592</v>
      </c>
      <c r="G80" s="22">
        <v>186753</v>
      </c>
      <c r="H80" s="22">
        <v>181788</v>
      </c>
      <c r="I80" s="22">
        <v>185737</v>
      </c>
      <c r="J80" s="22">
        <v>176305</v>
      </c>
    </row>
    <row r="81" spans="1:14" ht="18" customHeight="1" x14ac:dyDescent="0.2">
      <c r="A81" s="17" t="s">
        <v>78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4" ht="18" customHeight="1" x14ac:dyDescent="0.2">
      <c r="A82" s="17"/>
      <c r="B82" s="15" t="s">
        <v>79</v>
      </c>
      <c r="C82" s="19"/>
      <c r="D82" s="15"/>
      <c r="E82" s="21" t="s">
        <v>42</v>
      </c>
      <c r="F82" s="45">
        <v>55616</v>
      </c>
      <c r="G82" s="45">
        <v>56410</v>
      </c>
      <c r="H82" s="45">
        <v>51069.254110000002</v>
      </c>
      <c r="I82" s="45">
        <v>55070.996449999991</v>
      </c>
      <c r="J82" s="45">
        <v>57394.244531592754</v>
      </c>
    </row>
    <row r="83" spans="1:14" ht="18" customHeight="1" x14ac:dyDescent="0.2">
      <c r="A83" s="17"/>
      <c r="B83" s="15" t="s">
        <v>80</v>
      </c>
      <c r="C83" s="19"/>
      <c r="D83" s="15"/>
      <c r="E83" s="21" t="s">
        <v>37</v>
      </c>
      <c r="F83" s="29">
        <f>+F82/F37%</f>
        <v>43.47084102833697</v>
      </c>
      <c r="G83" s="29">
        <f>+G82/G37%</f>
        <v>43.021331441950565</v>
      </c>
      <c r="H83" s="29">
        <f>+H82/H37%</f>
        <v>34.110691465476549</v>
      </c>
      <c r="I83" s="29">
        <f>+I82/I37%</f>
        <v>32.24963593559562</v>
      </c>
      <c r="J83" s="29">
        <f>+J82/J37%</f>
        <v>30.629041421283461</v>
      </c>
    </row>
    <row r="84" spans="1:14" ht="18" customHeight="1" x14ac:dyDescent="0.2">
      <c r="A84" s="17"/>
      <c r="B84" s="15" t="s">
        <v>81</v>
      </c>
      <c r="C84" s="19"/>
      <c r="D84" s="15"/>
      <c r="E84" s="21"/>
      <c r="F84" s="22"/>
      <c r="G84" s="22"/>
      <c r="H84" s="22"/>
      <c r="I84" s="22"/>
      <c r="J84" s="22"/>
    </row>
    <row r="85" spans="1:14" ht="18" customHeight="1" x14ac:dyDescent="0.2">
      <c r="A85" s="17"/>
      <c r="B85" s="33"/>
      <c r="C85" s="28"/>
      <c r="D85" s="15" t="s">
        <v>82</v>
      </c>
      <c r="E85" s="34" t="s">
        <v>83</v>
      </c>
      <c r="F85" s="45">
        <v>67</v>
      </c>
      <c r="G85" s="45">
        <v>32</v>
      </c>
      <c r="H85" s="45">
        <v>17</v>
      </c>
      <c r="I85" s="45">
        <v>19</v>
      </c>
      <c r="J85" s="45">
        <v>83</v>
      </c>
    </row>
    <row r="86" spans="1:14" ht="18" customHeight="1" x14ac:dyDescent="0.2">
      <c r="A86" s="17"/>
      <c r="B86" s="18"/>
      <c r="C86" s="28"/>
      <c r="D86" s="15" t="s">
        <v>84</v>
      </c>
      <c r="E86" s="21" t="s">
        <v>85</v>
      </c>
      <c r="F86" s="29">
        <v>683.96062004379849</v>
      </c>
      <c r="G86" s="29">
        <v>520.27597236676525</v>
      </c>
      <c r="H86" s="29">
        <v>332.25630982999996</v>
      </c>
      <c r="I86" s="29">
        <v>371.97121476875003</v>
      </c>
      <c r="J86" s="29">
        <v>1310.5</v>
      </c>
    </row>
    <row r="87" spans="1:14" ht="18" customHeight="1" x14ac:dyDescent="0.2">
      <c r="A87" s="17"/>
      <c r="B87" s="18"/>
      <c r="C87" s="28"/>
      <c r="D87" s="19" t="s">
        <v>86</v>
      </c>
      <c r="E87" s="21" t="s">
        <v>34</v>
      </c>
      <c r="F87" s="29">
        <v>489.2</v>
      </c>
      <c r="G87" s="29">
        <v>880</v>
      </c>
      <c r="H87" s="29">
        <v>716</v>
      </c>
      <c r="I87" s="29"/>
      <c r="J87" s="29"/>
    </row>
    <row r="88" spans="1:14" ht="18" customHeight="1" x14ac:dyDescent="0.2">
      <c r="A88" s="19"/>
      <c r="B88" s="15" t="s">
        <v>87</v>
      </c>
      <c r="C88" s="15"/>
      <c r="D88" s="19"/>
      <c r="E88" s="21"/>
      <c r="F88" s="22"/>
      <c r="G88" s="22"/>
      <c r="H88" s="22"/>
      <c r="I88" s="22"/>
      <c r="J88" s="22"/>
    </row>
    <row r="89" spans="1:14" ht="18" customHeight="1" x14ac:dyDescent="0.2">
      <c r="A89" s="17"/>
      <c r="B89" s="18"/>
      <c r="C89" s="46"/>
      <c r="D89" s="46" t="s">
        <v>88</v>
      </c>
      <c r="E89" s="21" t="s">
        <v>89</v>
      </c>
      <c r="F89" s="29">
        <v>2970.2649999999999</v>
      </c>
      <c r="G89" s="29">
        <v>2965.3009999999999</v>
      </c>
      <c r="H89" s="29">
        <v>2872.3809999999999</v>
      </c>
      <c r="I89" s="29">
        <v>3041.4540000000002</v>
      </c>
      <c r="J89" s="29">
        <v>2507.7469999999998</v>
      </c>
    </row>
    <row r="90" spans="1:14" ht="38.25" x14ac:dyDescent="0.2">
      <c r="A90" s="17"/>
      <c r="B90" s="18"/>
      <c r="C90" s="46"/>
      <c r="D90" s="46" t="s">
        <v>90</v>
      </c>
      <c r="E90" s="21" t="s">
        <v>7</v>
      </c>
      <c r="F90" s="29">
        <v>2948.422</v>
      </c>
      <c r="G90" s="29">
        <v>2938.8040000000001</v>
      </c>
      <c r="H90" s="29">
        <v>2837.4720000000002</v>
      </c>
      <c r="I90" s="29">
        <v>3021.4009999999998</v>
      </c>
      <c r="J90" s="29">
        <v>2487.694</v>
      </c>
    </row>
    <row r="91" spans="1:14" ht="18" customHeight="1" x14ac:dyDescent="0.2">
      <c r="A91" s="17" t="s">
        <v>91</v>
      </c>
      <c r="B91" s="18"/>
      <c r="C91" s="19"/>
      <c r="D91" s="15"/>
      <c r="E91" s="21"/>
      <c r="F91" s="20"/>
      <c r="G91" s="20"/>
      <c r="H91" s="20"/>
      <c r="I91" s="20"/>
      <c r="J91" s="22"/>
    </row>
    <row r="92" spans="1:14" ht="18" customHeight="1" x14ac:dyDescent="0.2">
      <c r="A92" s="17"/>
      <c r="B92" s="15" t="s">
        <v>92</v>
      </c>
      <c r="C92" s="19"/>
      <c r="D92" s="15"/>
      <c r="E92" s="21" t="s">
        <v>93</v>
      </c>
      <c r="F92" s="29">
        <v>118.5</v>
      </c>
      <c r="G92" s="29">
        <v>116.1</v>
      </c>
      <c r="H92" s="29">
        <v>114.61</v>
      </c>
      <c r="I92" s="29">
        <v>113.17</v>
      </c>
      <c r="J92" s="29">
        <v>111.72</v>
      </c>
      <c r="L92" s="16"/>
      <c r="M92" s="16"/>
      <c r="N92" s="16"/>
    </row>
    <row r="93" spans="1:14" ht="18" customHeight="1" x14ac:dyDescent="0.2">
      <c r="A93" s="17"/>
      <c r="B93" s="18"/>
      <c r="C93" s="19"/>
      <c r="D93" s="28" t="s">
        <v>94</v>
      </c>
      <c r="E93" s="21" t="s">
        <v>34</v>
      </c>
      <c r="F93" s="29">
        <v>114.9</v>
      </c>
      <c r="G93" s="29">
        <v>112.5</v>
      </c>
      <c r="H93" s="29">
        <v>110.97</v>
      </c>
      <c r="I93" s="29">
        <v>109.7</v>
      </c>
      <c r="J93" s="29">
        <v>108.3</v>
      </c>
      <c r="L93" s="16"/>
      <c r="M93" s="16"/>
      <c r="N93" s="16"/>
    </row>
    <row r="94" spans="1:14" ht="18" customHeight="1" x14ac:dyDescent="0.2">
      <c r="A94" s="17"/>
      <c r="B94" s="15" t="s">
        <v>95</v>
      </c>
      <c r="C94" s="15"/>
      <c r="D94" s="19"/>
      <c r="E94" s="21" t="s">
        <v>96</v>
      </c>
      <c r="F94" s="29">
        <v>705.19999999999993</v>
      </c>
      <c r="G94" s="29">
        <v>703.8</v>
      </c>
      <c r="H94" s="29">
        <v>720.01</v>
      </c>
      <c r="I94" s="29">
        <v>715.43</v>
      </c>
      <c r="J94" s="29">
        <v>701.59</v>
      </c>
      <c r="L94" s="16"/>
      <c r="M94" s="16"/>
      <c r="N94" s="16"/>
    </row>
    <row r="95" spans="1:14" ht="18" customHeight="1" x14ac:dyDescent="0.2">
      <c r="A95" s="17"/>
      <c r="B95" s="18"/>
      <c r="C95" s="28"/>
      <c r="D95" s="28" t="s">
        <v>94</v>
      </c>
      <c r="E95" s="21" t="s">
        <v>34</v>
      </c>
      <c r="F95" s="29">
        <v>682.8</v>
      </c>
      <c r="G95" s="29">
        <v>681.90000000000009</v>
      </c>
      <c r="H95" s="29">
        <v>697.45</v>
      </c>
      <c r="I95" s="29">
        <v>693.4</v>
      </c>
      <c r="J95" s="29">
        <v>679.98</v>
      </c>
      <c r="L95" s="16"/>
      <c r="M95" s="16"/>
      <c r="N95" s="16"/>
    </row>
    <row r="96" spans="1:14" ht="18" customHeight="1" x14ac:dyDescent="0.2">
      <c r="A96" s="17"/>
      <c r="B96" s="15" t="s">
        <v>97</v>
      </c>
      <c r="C96" s="19"/>
      <c r="D96" s="15"/>
      <c r="E96" s="21" t="s">
        <v>98</v>
      </c>
      <c r="F96" s="45">
        <f>+F94/F19*1000</f>
        <v>371.76230197410416</v>
      </c>
      <c r="G96" s="45">
        <f>+G94/G19*1000</f>
        <v>367.17943795147471</v>
      </c>
      <c r="H96" s="45">
        <f>+H94/H19*1000</f>
        <v>371.75717365207623</v>
      </c>
      <c r="I96" s="45">
        <f>+I94/I19*1000</f>
        <v>367.48646510720044</v>
      </c>
      <c r="J96" s="45">
        <f>+J94/J19*1000</f>
        <v>358.52332887727869</v>
      </c>
    </row>
    <row r="97" spans="1:14" ht="18" customHeight="1" x14ac:dyDescent="0.2">
      <c r="A97" s="17"/>
      <c r="B97" s="15" t="s">
        <v>99</v>
      </c>
      <c r="C97" s="19"/>
      <c r="D97" s="15"/>
      <c r="E97" s="21" t="s">
        <v>96</v>
      </c>
      <c r="F97" s="29"/>
      <c r="G97" s="29"/>
      <c r="H97" s="29"/>
      <c r="I97" s="29"/>
      <c r="J97" s="29"/>
    </row>
    <row r="98" spans="1:14" ht="18" customHeight="1" x14ac:dyDescent="0.2">
      <c r="A98" s="17"/>
      <c r="B98" s="15"/>
      <c r="C98" s="39" t="s">
        <v>14</v>
      </c>
      <c r="D98" s="15"/>
      <c r="E98" s="21"/>
      <c r="F98" s="22"/>
      <c r="G98" s="22"/>
      <c r="H98" s="22"/>
      <c r="I98" s="22"/>
      <c r="J98" s="45"/>
    </row>
    <row r="99" spans="1:14" ht="18" customHeight="1" x14ac:dyDescent="0.2">
      <c r="A99" s="17"/>
      <c r="B99" s="15"/>
      <c r="C99" s="19"/>
      <c r="D99" s="15" t="s">
        <v>100</v>
      </c>
      <c r="E99" s="21" t="s">
        <v>34</v>
      </c>
      <c r="F99" s="29">
        <v>0.53920000000000001</v>
      </c>
      <c r="G99" s="29">
        <v>0.87609000000000004</v>
      </c>
      <c r="H99" s="29">
        <v>0.91232000000000002</v>
      </c>
      <c r="I99" s="29">
        <v>0.89900000000000002</v>
      </c>
      <c r="J99" s="29">
        <v>0.89295000000000002</v>
      </c>
    </row>
    <row r="100" spans="1:14" ht="18" customHeight="1" x14ac:dyDescent="0.2">
      <c r="A100" s="17"/>
      <c r="B100" s="15"/>
      <c r="C100" s="19"/>
      <c r="D100" s="15" t="s">
        <v>101</v>
      </c>
      <c r="E100" s="21" t="s">
        <v>34</v>
      </c>
      <c r="F100" s="29">
        <v>1.7012</v>
      </c>
      <c r="G100" s="29">
        <v>1.8165799999999999</v>
      </c>
      <c r="H100" s="29">
        <v>1.7236600000000002</v>
      </c>
      <c r="I100" s="29">
        <v>1.6650999999999998</v>
      </c>
      <c r="J100" s="29">
        <v>1.6794800000000001</v>
      </c>
    </row>
    <row r="101" spans="1:14" ht="18" customHeight="1" x14ac:dyDescent="0.2">
      <c r="A101" s="17"/>
      <c r="B101" s="18"/>
      <c r="C101" s="39"/>
      <c r="D101" s="15" t="s">
        <v>102</v>
      </c>
      <c r="E101" s="21" t="s">
        <v>34</v>
      </c>
      <c r="F101" s="29">
        <v>52.41281</v>
      </c>
      <c r="G101" s="29">
        <v>46.873230000000014</v>
      </c>
      <c r="H101" s="29">
        <v>56.165900000000001</v>
      </c>
      <c r="I101" s="29">
        <v>63.26164</v>
      </c>
      <c r="J101" s="29">
        <v>67.763249999999999</v>
      </c>
      <c r="K101" s="47"/>
      <c r="L101" s="47"/>
      <c r="M101" s="47"/>
      <c r="N101" s="47"/>
    </row>
    <row r="102" spans="1:14" ht="18" customHeight="1" x14ac:dyDescent="0.2">
      <c r="A102" s="17"/>
      <c r="B102" s="18"/>
      <c r="C102" s="39"/>
      <c r="D102" s="15" t="s">
        <v>103</v>
      </c>
      <c r="E102" s="21" t="s">
        <v>34</v>
      </c>
      <c r="F102" s="29">
        <v>46.388839999999995</v>
      </c>
      <c r="G102" s="29">
        <v>56.587340000000005</v>
      </c>
      <c r="H102" s="29">
        <v>61.062799999999996</v>
      </c>
      <c r="I102" s="29">
        <v>66.030020000000007</v>
      </c>
      <c r="J102" s="29">
        <v>71.191500000000005</v>
      </c>
      <c r="K102" s="47"/>
      <c r="L102" s="47"/>
      <c r="M102" s="47"/>
      <c r="N102" s="47"/>
    </row>
    <row r="103" spans="1:14" ht="18" customHeight="1" x14ac:dyDescent="0.2">
      <c r="A103" s="17"/>
      <c r="B103" s="19" t="s">
        <v>104</v>
      </c>
      <c r="C103" s="28"/>
      <c r="D103" s="15"/>
      <c r="E103" s="21" t="s">
        <v>93</v>
      </c>
      <c r="F103" s="29">
        <v>0.1</v>
      </c>
      <c r="G103" s="29">
        <v>0.1</v>
      </c>
      <c r="H103" s="29">
        <v>0.1</v>
      </c>
      <c r="I103" s="29">
        <v>0.1</v>
      </c>
      <c r="J103" s="29">
        <v>0.19999999999999998</v>
      </c>
    </row>
    <row r="104" spans="1:14" ht="18" customHeight="1" x14ac:dyDescent="0.2">
      <c r="A104" s="17"/>
      <c r="B104" s="19" t="s">
        <v>105</v>
      </c>
      <c r="C104" s="28"/>
      <c r="D104" s="15"/>
      <c r="E104" s="21" t="s">
        <v>96</v>
      </c>
      <c r="F104" s="29">
        <v>82.105999999999995</v>
      </c>
      <c r="G104" s="29">
        <v>82.105999999999995</v>
      </c>
      <c r="H104" s="29">
        <v>82.105999999999995</v>
      </c>
      <c r="I104" s="29">
        <v>82.105999999999995</v>
      </c>
      <c r="J104" s="29">
        <v>82.105999999999995</v>
      </c>
    </row>
    <row r="105" spans="1:14" ht="18" customHeight="1" x14ac:dyDescent="0.2">
      <c r="A105" s="17"/>
      <c r="B105" s="19"/>
      <c r="C105" s="28"/>
      <c r="D105" s="15" t="s">
        <v>106</v>
      </c>
      <c r="E105" s="21" t="s">
        <v>34</v>
      </c>
      <c r="F105" s="29">
        <v>80.393000000000001</v>
      </c>
      <c r="G105" s="29">
        <v>80.393000000000001</v>
      </c>
      <c r="H105" s="29">
        <v>80.393000000000001</v>
      </c>
      <c r="I105" s="29">
        <v>80.393000000000001</v>
      </c>
      <c r="J105" s="29">
        <v>80.393000000000001</v>
      </c>
    </row>
    <row r="106" spans="1:14" ht="18" customHeight="1" x14ac:dyDescent="0.2">
      <c r="A106" s="17" t="s">
        <v>107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4" ht="18" customHeight="1" x14ac:dyDescent="0.2">
      <c r="A107" s="17"/>
      <c r="B107" s="15" t="s">
        <v>108</v>
      </c>
      <c r="C107" s="19"/>
      <c r="D107" s="15"/>
      <c r="E107" s="21" t="s">
        <v>37</v>
      </c>
      <c r="F107" s="22">
        <v>110.24</v>
      </c>
      <c r="G107" s="22">
        <v>102.37</v>
      </c>
      <c r="H107" s="22">
        <v>112.59</v>
      </c>
      <c r="I107" s="22">
        <v>111.29</v>
      </c>
      <c r="J107" s="22">
        <v>108.54</v>
      </c>
    </row>
    <row r="108" spans="1:14" ht="18" customHeight="1" x14ac:dyDescent="0.2">
      <c r="A108" s="17"/>
      <c r="B108" s="15" t="s">
        <v>109</v>
      </c>
      <c r="C108" s="19"/>
      <c r="D108" s="15"/>
      <c r="E108" s="21"/>
      <c r="F108" s="22"/>
      <c r="G108" s="22"/>
      <c r="H108" s="22"/>
      <c r="I108" s="22"/>
      <c r="J108" s="22"/>
    </row>
    <row r="109" spans="1:14" ht="18" customHeight="1" x14ac:dyDescent="0.2">
      <c r="A109" s="17"/>
      <c r="B109" s="18"/>
      <c r="C109" s="20"/>
      <c r="D109" s="19" t="s">
        <v>110</v>
      </c>
      <c r="E109" s="21" t="s">
        <v>111</v>
      </c>
      <c r="F109" s="45">
        <v>5182.5948855999995</v>
      </c>
      <c r="G109" s="45">
        <v>4352.7</v>
      </c>
      <c r="H109" s="45">
        <v>3331</v>
      </c>
      <c r="I109" s="45">
        <v>2390</v>
      </c>
      <c r="J109" s="45">
        <v>1198</v>
      </c>
    </row>
    <row r="110" spans="1:14" ht="18" customHeight="1" x14ac:dyDescent="0.2">
      <c r="A110" s="17"/>
      <c r="B110" s="18"/>
      <c r="C110" s="19"/>
      <c r="D110" s="48" t="s">
        <v>112</v>
      </c>
      <c r="E110" s="21" t="s">
        <v>113</v>
      </c>
      <c r="F110" s="45">
        <v>1689.1220000000001</v>
      </c>
      <c r="G110" s="45">
        <v>1741</v>
      </c>
      <c r="H110" s="45">
        <v>1945</v>
      </c>
      <c r="I110" s="45">
        <v>2122</v>
      </c>
      <c r="J110" s="45">
        <v>2063</v>
      </c>
    </row>
    <row r="111" spans="1:14" ht="18" customHeight="1" x14ac:dyDescent="0.2">
      <c r="A111" s="17"/>
      <c r="B111" s="33"/>
      <c r="C111" s="15"/>
      <c r="D111" s="19" t="s">
        <v>114</v>
      </c>
      <c r="E111" s="21" t="s">
        <v>96</v>
      </c>
      <c r="F111" s="45">
        <v>1463.135</v>
      </c>
      <c r="G111" s="45">
        <v>1512</v>
      </c>
      <c r="H111" s="45">
        <v>1510</v>
      </c>
      <c r="I111" s="45">
        <v>1786</v>
      </c>
      <c r="J111" s="45">
        <v>1987</v>
      </c>
    </row>
    <row r="112" spans="1:14" ht="18" customHeight="1" x14ac:dyDescent="0.2">
      <c r="A112" s="17"/>
      <c r="B112" s="18"/>
      <c r="C112" s="15"/>
      <c r="D112" s="19" t="s">
        <v>115</v>
      </c>
      <c r="E112" s="21" t="s">
        <v>96</v>
      </c>
      <c r="F112" s="45">
        <v>5290.6210000000001</v>
      </c>
      <c r="G112" s="45">
        <v>5037.4430000000002</v>
      </c>
      <c r="H112" s="45">
        <v>5181</v>
      </c>
      <c r="I112" s="45">
        <v>5169</v>
      </c>
      <c r="J112" s="45">
        <v>4960</v>
      </c>
    </row>
    <row r="113" spans="1:11" ht="18" customHeight="1" x14ac:dyDescent="0.2">
      <c r="A113" s="17"/>
      <c r="B113" s="18"/>
      <c r="C113" s="15"/>
      <c r="D113" s="19" t="s">
        <v>116</v>
      </c>
      <c r="E113" s="21" t="s">
        <v>117</v>
      </c>
      <c r="F113" s="45">
        <v>6073</v>
      </c>
      <c r="G113" s="45">
        <v>6416</v>
      </c>
      <c r="H113" s="45">
        <v>9603</v>
      </c>
      <c r="I113" s="45">
        <v>10663</v>
      </c>
      <c r="J113" s="45">
        <v>12494</v>
      </c>
    </row>
    <row r="114" spans="1:11" ht="18" customHeight="1" x14ac:dyDescent="0.2">
      <c r="A114" s="17"/>
      <c r="B114" s="18"/>
      <c r="C114" s="15"/>
      <c r="D114" s="19" t="s">
        <v>118</v>
      </c>
      <c r="E114" s="21" t="s">
        <v>111</v>
      </c>
      <c r="F114" s="22">
        <v>95216</v>
      </c>
      <c r="G114" s="22">
        <v>102044</v>
      </c>
      <c r="H114" s="22">
        <v>106461</v>
      </c>
      <c r="I114" s="22">
        <v>110422</v>
      </c>
      <c r="J114" s="22">
        <v>116429</v>
      </c>
    </row>
    <row r="115" spans="1:11" ht="18" customHeight="1" x14ac:dyDescent="0.2">
      <c r="A115" s="17" t="s">
        <v>119</v>
      </c>
      <c r="B115" s="33"/>
      <c r="C115" s="28"/>
      <c r="D115" s="15"/>
      <c r="E115" s="34"/>
      <c r="F115" s="49"/>
      <c r="G115" s="49"/>
      <c r="H115" s="49"/>
      <c r="I115" s="49"/>
      <c r="J115" s="49"/>
    </row>
    <row r="116" spans="1:11" ht="18" customHeight="1" x14ac:dyDescent="0.2">
      <c r="A116" s="17"/>
      <c r="B116" s="15" t="s">
        <v>120</v>
      </c>
      <c r="C116" s="19"/>
      <c r="D116" s="15"/>
      <c r="E116" s="21" t="s">
        <v>37</v>
      </c>
      <c r="F116" s="37">
        <v>103.39</v>
      </c>
      <c r="G116" s="37">
        <v>104.23</v>
      </c>
      <c r="H116" s="37">
        <v>100.0925</v>
      </c>
      <c r="I116" s="37">
        <v>102.4577</v>
      </c>
      <c r="J116" s="37">
        <v>104.61839999999999</v>
      </c>
    </row>
    <row r="117" spans="1:11" ht="18" customHeight="1" x14ac:dyDescent="0.2">
      <c r="A117" s="17"/>
      <c r="B117" s="15" t="s">
        <v>121</v>
      </c>
      <c r="C117" s="28"/>
      <c r="D117" s="19"/>
      <c r="E117" s="21" t="s">
        <v>42</v>
      </c>
      <c r="F117" s="45">
        <v>60663</v>
      </c>
      <c r="G117" s="45">
        <v>65026</v>
      </c>
      <c r="H117" s="45">
        <v>69429</v>
      </c>
      <c r="I117" s="45">
        <v>80277</v>
      </c>
      <c r="J117" s="45">
        <v>93453</v>
      </c>
    </row>
    <row r="118" spans="1:11" ht="18" customHeight="1" x14ac:dyDescent="0.2">
      <c r="A118" s="17"/>
      <c r="B118" s="19" t="s">
        <v>122</v>
      </c>
      <c r="C118" s="28"/>
      <c r="D118" s="15"/>
      <c r="E118" s="21" t="s">
        <v>42</v>
      </c>
      <c r="F118" s="45">
        <v>47</v>
      </c>
      <c r="G118" s="45">
        <v>39</v>
      </c>
      <c r="H118" s="45">
        <v>40</v>
      </c>
      <c r="I118" s="45">
        <v>77.213999999999999</v>
      </c>
      <c r="J118" s="45">
        <v>118.63500000000001</v>
      </c>
    </row>
    <row r="119" spans="1:11" ht="18" customHeight="1" x14ac:dyDescent="0.2">
      <c r="A119" s="17"/>
      <c r="B119" s="15" t="s">
        <v>123</v>
      </c>
      <c r="C119" s="20"/>
      <c r="D119" s="15"/>
      <c r="F119" s="22"/>
      <c r="G119" s="22"/>
      <c r="H119" s="22"/>
      <c r="I119" s="22"/>
      <c r="J119" s="22"/>
      <c r="K119" s="51"/>
    </row>
    <row r="120" spans="1:11" ht="18" customHeight="1" x14ac:dyDescent="0.2">
      <c r="A120" s="17"/>
      <c r="B120" s="15"/>
      <c r="C120" s="20"/>
      <c r="D120" s="15" t="s">
        <v>124</v>
      </c>
      <c r="E120" s="21" t="s">
        <v>125</v>
      </c>
      <c r="F120" s="45">
        <v>1734.8</v>
      </c>
      <c r="G120" s="45">
        <v>1736.1</v>
      </c>
      <c r="H120" s="45">
        <v>1706.37</v>
      </c>
      <c r="I120" s="45">
        <v>1658</v>
      </c>
      <c r="J120" s="45">
        <v>2131</v>
      </c>
      <c r="K120" s="51"/>
    </row>
    <row r="121" spans="1:11" ht="18" customHeight="1" x14ac:dyDescent="0.2">
      <c r="A121" s="17"/>
      <c r="B121" s="15"/>
      <c r="C121" s="20"/>
      <c r="D121" s="15" t="s">
        <v>126</v>
      </c>
      <c r="E121" s="52" t="s">
        <v>34</v>
      </c>
      <c r="F121" s="45">
        <v>31</v>
      </c>
      <c r="G121" s="45">
        <v>26.9</v>
      </c>
      <c r="H121" s="45">
        <v>21.437000000000001</v>
      </c>
      <c r="I121" s="45">
        <v>21</v>
      </c>
      <c r="J121" s="45">
        <v>27</v>
      </c>
      <c r="K121" s="51"/>
    </row>
    <row r="122" spans="1:11" ht="18" customHeight="1" x14ac:dyDescent="0.2">
      <c r="A122" s="17"/>
      <c r="B122" s="15" t="s">
        <v>127</v>
      </c>
      <c r="C122" s="20"/>
      <c r="D122" s="15"/>
      <c r="E122" s="21" t="s">
        <v>34</v>
      </c>
      <c r="F122" s="45">
        <v>1543.8999999999999</v>
      </c>
      <c r="G122" s="45">
        <v>1458.6000000000001</v>
      </c>
      <c r="H122" s="45">
        <v>1617.2599999999998</v>
      </c>
      <c r="I122" s="45">
        <v>1820</v>
      </c>
      <c r="J122" s="45">
        <v>1872</v>
      </c>
    </row>
    <row r="123" spans="1:11" ht="18" customHeight="1" x14ac:dyDescent="0.2">
      <c r="A123" s="31" t="s">
        <v>128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129</v>
      </c>
      <c r="C124" s="19"/>
      <c r="D124" s="15"/>
      <c r="E124" s="21" t="s">
        <v>130</v>
      </c>
      <c r="F124" s="22">
        <v>314</v>
      </c>
      <c r="G124" s="22">
        <v>297</v>
      </c>
      <c r="H124" s="22">
        <v>296</v>
      </c>
      <c r="I124" s="22">
        <v>291</v>
      </c>
      <c r="J124" s="22">
        <v>289</v>
      </c>
    </row>
    <row r="125" spans="1:11" ht="18" customHeight="1" x14ac:dyDescent="0.2">
      <c r="A125" s="17"/>
      <c r="B125" s="15" t="s">
        <v>131</v>
      </c>
      <c r="C125" s="19"/>
      <c r="D125" s="15"/>
      <c r="E125" s="21" t="s">
        <v>63</v>
      </c>
      <c r="F125" s="45">
        <v>8384</v>
      </c>
      <c r="G125" s="45">
        <v>8961</v>
      </c>
      <c r="H125" s="45">
        <v>8949</v>
      </c>
      <c r="I125" s="45">
        <v>9090</v>
      </c>
      <c r="J125" s="45">
        <v>9257</v>
      </c>
    </row>
    <row r="126" spans="1:11" ht="18" customHeight="1" x14ac:dyDescent="0.2">
      <c r="A126" s="17"/>
      <c r="B126" s="15" t="s">
        <v>132</v>
      </c>
      <c r="C126" s="19"/>
      <c r="D126" s="15"/>
      <c r="E126" s="21" t="s">
        <v>133</v>
      </c>
      <c r="F126" s="45">
        <v>117.926</v>
      </c>
      <c r="G126" s="45">
        <v>113.366</v>
      </c>
      <c r="H126" s="45">
        <v>107.79300000000001</v>
      </c>
      <c r="I126" s="45">
        <v>113.786</v>
      </c>
      <c r="J126" s="45">
        <v>109.065</v>
      </c>
    </row>
    <row r="127" spans="1:11" ht="18" customHeight="1" x14ac:dyDescent="0.2">
      <c r="A127" s="17"/>
      <c r="B127" s="15" t="s">
        <v>134</v>
      </c>
      <c r="C127" s="19"/>
      <c r="D127" s="15"/>
      <c r="E127" s="21" t="s">
        <v>130</v>
      </c>
      <c r="F127" s="22">
        <v>588</v>
      </c>
      <c r="G127" s="22">
        <v>545</v>
      </c>
      <c r="H127" s="22">
        <v>550</v>
      </c>
      <c r="I127" s="22">
        <v>551</v>
      </c>
      <c r="J127" s="22">
        <v>554</v>
      </c>
    </row>
    <row r="128" spans="1:11" ht="18" customHeight="1" x14ac:dyDescent="0.2">
      <c r="A128" s="17"/>
      <c r="B128" s="15" t="s">
        <v>135</v>
      </c>
      <c r="C128" s="19"/>
      <c r="D128" s="15"/>
      <c r="E128" s="21" t="s">
        <v>63</v>
      </c>
      <c r="F128" s="22">
        <v>14642</v>
      </c>
      <c r="G128" s="22">
        <v>16076</v>
      </c>
      <c r="H128" s="22">
        <v>17436</v>
      </c>
      <c r="I128" s="22">
        <v>15071</v>
      </c>
      <c r="J128" s="22">
        <v>15374</v>
      </c>
    </row>
    <row r="129" spans="1:13" ht="18" customHeight="1" x14ac:dyDescent="0.2">
      <c r="A129" s="17"/>
      <c r="B129" s="15" t="s">
        <v>136</v>
      </c>
      <c r="C129" s="15"/>
      <c r="D129" s="19"/>
      <c r="E129" s="21" t="s">
        <v>133</v>
      </c>
      <c r="F129" s="29">
        <v>332.01499999999999</v>
      </c>
      <c r="G129" s="29">
        <v>348.14400000000001</v>
      </c>
      <c r="H129" s="29">
        <v>362.76</v>
      </c>
      <c r="I129" s="29">
        <v>368.577</v>
      </c>
      <c r="J129" s="29">
        <v>374.48</v>
      </c>
    </row>
    <row r="130" spans="1:13" ht="18" customHeight="1" x14ac:dyDescent="0.2">
      <c r="A130" s="31" t="s">
        <v>137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138</v>
      </c>
      <c r="C131" s="15"/>
      <c r="D131" s="19"/>
      <c r="E131" s="21" t="s">
        <v>76</v>
      </c>
      <c r="F131" s="22">
        <v>894</v>
      </c>
      <c r="G131" s="22">
        <v>898</v>
      </c>
      <c r="H131" s="22">
        <v>937</v>
      </c>
      <c r="I131" s="22">
        <v>1027</v>
      </c>
      <c r="J131" s="22">
        <v>881</v>
      </c>
    </row>
    <row r="132" spans="1:13" ht="18" customHeight="1" x14ac:dyDescent="0.2">
      <c r="A132" s="17"/>
      <c r="B132" s="15" t="s">
        <v>139</v>
      </c>
      <c r="C132" s="19"/>
      <c r="D132" s="15"/>
      <c r="E132" s="21" t="s">
        <v>140</v>
      </c>
      <c r="F132" s="22">
        <v>6322</v>
      </c>
      <c r="G132" s="22">
        <v>6502</v>
      </c>
      <c r="H132" s="22">
        <v>6667</v>
      </c>
      <c r="I132" s="22">
        <v>6667</v>
      </c>
      <c r="J132" s="22">
        <v>6817</v>
      </c>
      <c r="L132" s="53"/>
      <c r="M132" s="53"/>
    </row>
    <row r="133" spans="1:13" ht="18" customHeight="1" x14ac:dyDescent="0.2">
      <c r="A133" s="17"/>
      <c r="B133" s="15" t="s">
        <v>141</v>
      </c>
      <c r="C133" s="28"/>
      <c r="D133" s="15"/>
      <c r="E133" s="34" t="s">
        <v>142</v>
      </c>
      <c r="F133" s="45">
        <v>9.1999999999999993</v>
      </c>
      <c r="G133" s="45">
        <v>9.2968706795897695</v>
      </c>
      <c r="H133" s="45">
        <v>10.491667849905125</v>
      </c>
      <c r="I133" s="45">
        <v>10.8</v>
      </c>
      <c r="J133" s="45">
        <v>11.283221114340728</v>
      </c>
      <c r="K133" s="54"/>
    </row>
    <row r="134" spans="1:13" ht="18" customHeight="1" x14ac:dyDescent="0.2">
      <c r="A134" s="17"/>
      <c r="B134" s="19" t="s">
        <v>143</v>
      </c>
      <c r="C134" s="28"/>
      <c r="D134" s="15"/>
      <c r="E134" s="21" t="s">
        <v>140</v>
      </c>
      <c r="F134" s="45">
        <v>30.048853109081026</v>
      </c>
      <c r="G134" s="45">
        <v>31.2</v>
      </c>
      <c r="H134" s="45">
        <v>31.728001445702265</v>
      </c>
      <c r="I134" s="45">
        <v>31.6</v>
      </c>
      <c r="J134" s="45">
        <v>32.159999999999997</v>
      </c>
    </row>
    <row r="135" spans="1:13" ht="18" customHeight="1" x14ac:dyDescent="0.2">
      <c r="A135" s="31" t="s">
        <v>144</v>
      </c>
      <c r="B135" s="20"/>
      <c r="C135" s="19"/>
      <c r="D135" s="15"/>
      <c r="E135" s="24" t="s">
        <v>69</v>
      </c>
      <c r="F135" s="36">
        <v>4091</v>
      </c>
      <c r="G135" s="36">
        <v>4388.45</v>
      </c>
      <c r="H135" s="36">
        <v>4303.57</v>
      </c>
      <c r="I135" s="36">
        <v>4936.32</v>
      </c>
      <c r="J135" s="36">
        <v>5335.7</v>
      </c>
    </row>
    <row r="136" spans="1:13" ht="17.45" customHeight="1" x14ac:dyDescent="0.2">
      <c r="A136" s="31" t="s">
        <v>145</v>
      </c>
      <c r="B136" s="15"/>
      <c r="C136" s="28"/>
      <c r="D136" s="19"/>
      <c r="E136" s="24" t="s">
        <v>37</v>
      </c>
      <c r="F136" s="55">
        <v>1.95</v>
      </c>
      <c r="G136" s="55">
        <v>1.8446</v>
      </c>
      <c r="H136" s="55">
        <v>1.711614</v>
      </c>
      <c r="I136" s="55">
        <v>1.140582</v>
      </c>
      <c r="J136" s="55">
        <v>0.7102773</v>
      </c>
    </row>
    <row r="137" spans="1:13" x14ac:dyDescent="0.2">
      <c r="A137" s="56"/>
      <c r="B137" s="57"/>
      <c r="C137" s="58"/>
      <c r="D137" s="59"/>
      <c r="E137" s="60"/>
      <c r="F137" s="60"/>
      <c r="G137" s="60"/>
      <c r="H137" s="60"/>
      <c r="I137" s="60"/>
      <c r="J137" s="61"/>
    </row>
    <row r="138" spans="1:13" ht="29.25" customHeight="1" x14ac:dyDescent="0.2">
      <c r="A138" s="62" t="s">
        <v>146</v>
      </c>
      <c r="B138" s="62"/>
      <c r="C138" s="62"/>
      <c r="D138" s="62"/>
      <c r="E138" s="62"/>
      <c r="F138" s="62"/>
      <c r="G138" s="62"/>
      <c r="H138" s="62"/>
      <c r="I138" s="62"/>
      <c r="J138" s="62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ageMargins left="0.7" right="0.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Hải Dương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2025-05-13T07:43:05Z</dcterms:created>
  <dcterms:modified xsi:type="dcterms:W3CDTF">2025-05-13T07:43:19Z</dcterms:modified>
</cp:coreProperties>
</file>