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Đồng Nai" sheetId="1" r:id="rId1"/>
  </sheets>
  <definedNames>
    <definedName name="_xlnm.Print_Titles" localSheetId="0">'Đồng Nai'!$4:$4</definedName>
  </definedNames>
  <calcPr calcId="145621" fullCalcOnLoad="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F57" i="1"/>
  <c r="J56" i="1"/>
  <c r="J55" i="1"/>
  <c r="J54" i="1"/>
  <c r="J53" i="1"/>
</calcChain>
</file>

<file path=xl/sharedStrings.xml><?xml version="1.0" encoding="utf-8"?>
<sst xmlns="http://schemas.openxmlformats.org/spreadsheetml/2006/main" count="241" uniqueCount="153">
  <si>
    <t>HỆ THỐNG CHỈ TIÊU KINH TẾ - XÃ HỘI CHỦ YẾU 2019-2024</t>
  </si>
  <si>
    <t>TỈNH ĐỒNG NAI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</si>
  <si>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</si>
  <si>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</si>
  <si>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</si>
  <si>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</si>
  <si>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</si>
  <si>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</si>
  <si>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</si>
  <si>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</si>
  <si>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</si>
  <si>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</si>
  <si>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</si>
  <si>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</si>
  <si>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</si>
  <si>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</si>
  <si>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</si>
  <si>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</si>
  <si>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</si>
  <si>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</si>
  <si>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</si>
  <si>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</si>
  <si>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</si>
  <si>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</si>
  <si>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</si>
  <si>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</si>
  <si>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</si>
  <si>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</si>
  <si>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</si>
  <si>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</si>
  <si>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</si>
  <si>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</si>
  <si>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</si>
  <si>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</si>
  <si>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</si>
  <si>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</si>
  <si>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 (%)</t>
  </si>
  <si>
    <t>5.3. Tỷ lệ thất nghiệp trong độ tuổi lao động (%)</t>
  </si>
  <si>
    <t>5.4. Tỷ lệ thiếu việc làm trong độ tuổi lao động (%)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</si>
  <si>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</si>
  <si>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</si>
  <si>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</si>
  <si>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</si>
  <si>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</si>
  <si>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</si>
  <si>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</si>
  <si>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</si>
  <si>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%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</si>
  <si>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</si>
  <si>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</si>
  <si>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</si>
  <si>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</si>
  <si>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</si>
  <si>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</si>
  <si>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</si>
  <si>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</si>
  <si>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</si>
  <si>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</si>
  <si>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</si>
  <si>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</si>
  <si>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</si>
  <si>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</si>
  <si>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</si>
  <si>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</si>
  <si>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</si>
  <si>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</si>
  <si>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</si>
  <si>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</si>
  <si>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</si>
  <si>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</si>
  <si>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</si>
  <si>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</si>
  <si>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</si>
  <si>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</si>
  <si>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</si>
  <si>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</si>
  <si>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</si>
  <si>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</si>
  <si>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</si>
  <si>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</si>
  <si>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</si>
  <si>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</si>
  <si>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</si>
  <si>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</si>
  <si>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</si>
  <si>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</si>
  <si>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</si>
  <si>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</si>
  <si>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</si>
  <si>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</si>
  <si>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</si>
  <si>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</si>
  <si>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</si>
  <si>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</si>
  <si>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</si>
  <si>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</si>
  <si>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</si>
  <si>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</si>
  <si>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</si>
  <si>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</si>
  <si>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 xml:space="preserve">Thịt trâu hơi </t>
  </si>
  <si>
    <t xml:space="preserve">Thịt bò hơi </t>
  </si>
  <si>
    <t xml:space="preserve">Thịt lợn hơi </t>
  </si>
  <si>
    <t>Thịt gia cầm hơi giết, bán</t>
  </si>
  <si>
    <t>11.5. Diện tích rừng trồng mới tập trung</t>
  </si>
  <si>
    <t>Ha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</si>
  <si>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</si>
  <si>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</si>
  <si>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</si>
  <si>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</si>
  <si>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105.23</t>
  </si>
  <si>
    <t>12.2. Sản phẩm chủ yếu của ngành công nghiệp</t>
  </si>
  <si>
    <t>Đá khai thác</t>
  </si>
  <si>
    <t xml:space="preserve"> Nghìn m3</t>
  </si>
  <si>
    <t>Điện</t>
  </si>
  <si>
    <t>Triệu Kwh</t>
  </si>
  <si>
    <t>Thép</t>
  </si>
  <si>
    <t xml:space="preserve"> Nghìn tấn</t>
  </si>
  <si>
    <t>Gạch nung</t>
  </si>
  <si>
    <t>Triệu viên</t>
  </si>
  <si>
    <t>Quần áo may sẵn</t>
  </si>
  <si>
    <t xml:space="preserve"> Triệu cái</t>
  </si>
  <si>
    <t>Bình ắc quy</t>
  </si>
  <si>
    <t>Nghìn cái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</si>
  <si>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</si>
  <si>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</si>
  <si>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</si>
  <si>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</si>
  <si>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</si>
  <si>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</si>
  <si>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</si>
  <si>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</si>
  <si>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</si>
  <si>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</si>
  <si>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</si>
  <si>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</si>
  <si>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</si>
  <si>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</si>
  <si>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</si>
  <si>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</si>
  <si>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</si>
  <si>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</si>
  <si>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</si>
  <si>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</si>
  <si>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</si>
  <si>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</si>
  <si>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</si>
  <si>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</si>
  <si>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</si>
  <si>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</si>
  <si>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</si>
  <si>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Nguồn: Chi cục Thống kê….</t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</si>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</sst>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-* #,##0.0_-;\-* #,##0.0_-;_-* &quot;-&quot;?_-;_-@_-"/>
    <numFmt numFmtId="166" formatCode="0_);\(0\)"/>
    <numFmt numFmtId="167" formatCode="_-* #,##0.00_-;\-* #,##0.00_-;_-* &quot;-&quot;??_-;_-@_-"/>
    <numFmt numFmtId="168" formatCode="0.00000000000000"/>
  </numFmts>
  <fonts count="24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b/>
      <sz val="12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10"/>
      <name val="Arial"/>
      <family val="2"/>
      <charset val="163"/>
    </font>
    <font>
      <sz val="9"/>
      <name val="Arial"/>
      <family val="2"/>
    </font>
    <font>
      <sz val="11"/>
      <name val="Arial"/>
      <family val="2"/>
      <charset val="163"/>
    </font>
    <font>
      <b/>
      <i/>
      <sz val="9"/>
      <name val="Arial"/>
      <family val="2"/>
    </font>
    <font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  <font>
      <sz val="12"/>
      <color theme="1"/>
      <name val="Arial"/>
      <family val="2"/>
    </font>
    <font>
      <sz val="10"/>
      <name val=".VnTime"/>
      <family val="2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43" fontId="2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/>
    <xf numFmtId="0" fontId="14" fillId="0" borderId="0"/>
    <xf numFmtId="0" fontId="9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9" fillId="0" borderId="0"/>
    <xf numFmtId="0" fontId="9" fillId="0" borderId="0"/>
  </cellStyleXfs>
  <cellXfs count="74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5" fillId="0" borderId="0" xfId="0" applyFont="1" applyFill="1" applyBorder="1"/>
    <xf numFmtId="0" fontId="0" fillId="0" borderId="0" xfId="0" applyFont="1" applyFill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1"/>
    </xf>
    <xf numFmtId="0" fontId="5" fillId="0" borderId="0" xfId="0" applyFont="1" applyFill="1"/>
    <xf numFmtId="0" fontId="0" fillId="0" borderId="0" xfId="0" applyFont="1" applyFill="1" applyAlignment="1">
      <alignment horizontal="center" vertical="center"/>
    </xf>
    <xf numFmtId="1" fontId="5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/>
    <xf numFmtId="164" fontId="6" fillId="0" borderId="0" xfId="2" applyNumberFormat="1" applyFont="1" applyFill="1"/>
    <xf numFmtId="165" fontId="0" fillId="0" borderId="0" xfId="0" applyNumberFormat="1" applyFont="1" applyFill="1" applyAlignment="1">
      <alignment horizontal="center" vertical="center"/>
    </xf>
    <xf numFmtId="0" fontId="5" fillId="0" borderId="0" xfId="3" applyFont="1" applyFill="1"/>
    <xf numFmtId="164" fontId="5" fillId="0" borderId="0" xfId="0" applyNumberFormat="1" applyFont="1" applyFill="1"/>
    <xf numFmtId="164" fontId="5" fillId="0" borderId="0" xfId="4" applyNumberFormat="1" applyFont="1" applyFill="1"/>
    <xf numFmtId="164" fontId="6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right" inden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1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166" fontId="5" fillId="0" borderId="0" xfId="1" applyNumberFormat="1" applyFont="1" applyFill="1"/>
    <xf numFmtId="166" fontId="5" fillId="0" borderId="0" xfId="1" applyNumberFormat="1" applyFont="1" applyFill="1" applyAlignment="1">
      <alignment horizontal="right"/>
    </xf>
    <xf numFmtId="1" fontId="5" fillId="0" borderId="0" xfId="1" applyNumberFormat="1" applyFont="1" applyFill="1"/>
    <xf numFmtId="164" fontId="5" fillId="0" borderId="0" xfId="5" applyNumberFormat="1" applyFont="1" applyFill="1" applyAlignment="1">
      <alignment horizontal="right"/>
    </xf>
    <xf numFmtId="0" fontId="5" fillId="0" borderId="0" xfId="6" applyFont="1" applyFill="1"/>
    <xf numFmtId="0" fontId="5" fillId="0" borderId="0" xfId="7" applyFont="1" applyFill="1"/>
    <xf numFmtId="0" fontId="5" fillId="0" borderId="0" xfId="8" applyFont="1" applyFill="1"/>
    <xf numFmtId="0" fontId="15" fillId="0" borderId="0" xfId="0" applyFont="1" applyFill="1" applyBorder="1" applyAlignment="1">
      <alignment horizontal="center"/>
    </xf>
    <xf numFmtId="1" fontId="5" fillId="0" borderId="0" xfId="8" applyNumberFormat="1" applyFont="1" applyFill="1"/>
    <xf numFmtId="164" fontId="5" fillId="0" borderId="0" xfId="8" applyNumberFormat="1" applyFont="1" applyFill="1"/>
    <xf numFmtId="0" fontId="16" fillId="0" borderId="0" xfId="0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wrapText="1"/>
    </xf>
    <xf numFmtId="1" fontId="6" fillId="0" borderId="0" xfId="8" applyNumberFormat="1" applyFont="1" applyFill="1"/>
    <xf numFmtId="164" fontId="6" fillId="0" borderId="0" xfId="8" applyNumberFormat="1" applyFont="1" applyFill="1"/>
    <xf numFmtId="0" fontId="6" fillId="0" borderId="1" xfId="0" applyNumberFormat="1" applyFont="1" applyFill="1" applyBorder="1"/>
    <xf numFmtId="0" fontId="17" fillId="0" borderId="1" xfId="0" applyFont="1" applyFill="1" applyBorder="1"/>
    <xf numFmtId="0" fontId="15" fillId="0" borderId="1" xfId="0" applyNumberFormat="1" applyFont="1" applyFill="1" applyBorder="1"/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right" indent="1"/>
    </xf>
    <xf numFmtId="0" fontId="18" fillId="0" borderId="0" xfId="0" applyFont="1" applyFill="1" applyBorder="1"/>
    <xf numFmtId="0" fontId="19" fillId="0" borderId="0" xfId="0" applyFont="1" applyFill="1"/>
    <xf numFmtId="0" fontId="20" fillId="0" borderId="0" xfId="0" applyFont="1" applyFill="1" applyBorder="1"/>
    <xf numFmtId="0" fontId="19" fillId="0" borderId="0" xfId="0" applyFont="1" applyFill="1" applyAlignment="1">
      <alignment horizontal="center"/>
    </xf>
    <xf numFmtId="0" fontId="15" fillId="0" borderId="0" xfId="0" applyFont="1" applyFill="1" applyBorder="1"/>
    <xf numFmtId="0" fontId="2" fillId="0" borderId="0" xfId="0" applyFont="1" applyFill="1"/>
  </cellXfs>
  <cellStyles count="31">
    <cellStyle name="Comma" xfId="1" builtinId="3"/>
    <cellStyle name="Comma 10 2 2" xfId="9"/>
    <cellStyle name="Comma 10 2 2 2" xfId="10"/>
    <cellStyle name="Comma 11 2" xfId="11"/>
    <cellStyle name="Comma 11 2 2" xfId="12"/>
    <cellStyle name="Comma 19 2 2" xfId="13"/>
    <cellStyle name="Comma 2" xfId="14"/>
    <cellStyle name="Comma 26 2 2" xfId="15"/>
    <cellStyle name="Comma 26 2 2 2" xfId="16"/>
    <cellStyle name="Comma 3 3 2" xfId="17"/>
    <cellStyle name="Normal" xfId="0" builtinId="0"/>
    <cellStyle name="Normal - Style1 10" xfId="18"/>
    <cellStyle name="Normal - Style1 2 2" xfId="19"/>
    <cellStyle name="Normal - Style1 3" xfId="20"/>
    <cellStyle name="Normal - Style1_01 Don vi HC 2 2 2" xfId="21"/>
    <cellStyle name="Normal 100 6 3 2 2" xfId="22"/>
    <cellStyle name="Normal 11" xfId="3"/>
    <cellStyle name="Normal 11 4 2 2" xfId="23"/>
    <cellStyle name="Normal 12 4" xfId="24"/>
    <cellStyle name="Normal 12 4 2" xfId="25"/>
    <cellStyle name="Normal 12 5" xfId="26"/>
    <cellStyle name="Normal 13 3" xfId="27"/>
    <cellStyle name="Normal 14" xfId="4"/>
    <cellStyle name="Normal 162" xfId="28"/>
    <cellStyle name="Normal 2" xfId="5"/>
    <cellStyle name="Normal 2 3 3" xfId="7"/>
    <cellStyle name="Normal 2_05 Doanh nghiep va Ca the (25)" xfId="29"/>
    <cellStyle name="Normal 3_12- 16 Trang82 2" xfId="30"/>
    <cellStyle name="Normal_01HaNoi" xfId="8"/>
    <cellStyle name="Normal_26-27 Thu" xfId="6"/>
    <cellStyle name="Normal_DatDai(1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zoomScaleNormal="100" workbookViewId="0">
      <pane xSplit="5" ySplit="4" topLeftCell="F81" activePane="bottomRight" state="frozen"/>
      <selection activeCell="F99" sqref="F99:J99"/>
      <selection pane="topRight" activeCell="F99" sqref="F99:J99"/>
      <selection pane="bottomLeft" activeCell="F99" sqref="F99:J99"/>
      <selection pane="bottomRight" activeCell="H79" sqref="H79"/>
    </sheetView>
  </sheetViews>
  <sheetFormatPr defaultColWidth="8.875" defaultRowHeight="15" x14ac:dyDescent="0.2"/>
  <cols>
    <col min="1" max="3" width="1.125" style="12" customWidth="1"/>
    <col min="4" max="4" width="40" style="12" customWidth="1"/>
    <col min="5" max="5" width="10.75" style="73" customWidth="1"/>
    <col min="6" max="9" width="9.375" style="73" customWidth="1"/>
    <col min="10" max="10" width="9.875" style="12" customWidth="1"/>
    <col min="11" max="11" width="13.5" style="14" customWidth="1"/>
    <col min="12" max="16384" width="8.875" style="12"/>
  </cols>
  <sheetData>
    <row r="1" spans="1:12" s="3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s="3" customFormat="1" x14ac:dyDescent="0.25">
      <c r="A2" s="4"/>
      <c r="B2" s="5"/>
      <c r="C2" s="5"/>
      <c r="D2" s="5"/>
      <c r="E2" s="5" t="s">
        <v>1</v>
      </c>
      <c r="F2" s="5"/>
      <c r="G2" s="5"/>
      <c r="H2" s="5"/>
      <c r="I2" s="5"/>
      <c r="J2" s="5"/>
      <c r="K2" s="6"/>
    </row>
    <row r="3" spans="1:12" s="3" customForma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6"/>
    </row>
    <row r="4" spans="1:12" ht="48.75" customHeight="1" x14ac:dyDescent="0.2">
      <c r="A4" s="9"/>
      <c r="B4" s="9"/>
      <c r="C4" s="9"/>
      <c r="D4" s="9"/>
      <c r="E4" s="10" t="s">
        <v>2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1"/>
    </row>
    <row r="5" spans="1:12" ht="9.9499999999999993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2" ht="15.75" customHeight="1" x14ac:dyDescent="0.2">
      <c r="A6" s="15" t="s">
        <v>3</v>
      </c>
      <c r="B6" s="16"/>
      <c r="C6" s="17"/>
      <c r="D6" s="13"/>
      <c r="E6" s="18"/>
      <c r="F6" s="19"/>
      <c r="G6" s="19"/>
      <c r="H6" s="19"/>
      <c r="I6" s="19"/>
      <c r="J6" s="20"/>
    </row>
    <row r="7" spans="1:12" ht="15.75" customHeight="1" x14ac:dyDescent="0.2">
      <c r="A7" s="15"/>
      <c r="B7" s="16"/>
      <c r="C7" s="17"/>
      <c r="D7" s="13" t="s">
        <v>4</v>
      </c>
      <c r="E7" s="19" t="s">
        <v>5</v>
      </c>
      <c r="F7" s="21">
        <v>2</v>
      </c>
      <c r="G7" s="21">
        <v>2</v>
      </c>
      <c r="H7" s="21">
        <v>2</v>
      </c>
      <c r="I7" s="21">
        <v>2</v>
      </c>
      <c r="J7" s="21">
        <v>2</v>
      </c>
      <c r="K7" s="22"/>
    </row>
    <row r="8" spans="1:12" ht="15.75" customHeight="1" x14ac:dyDescent="0.2">
      <c r="A8" s="15"/>
      <c r="B8" s="16"/>
      <c r="C8" s="17"/>
      <c r="D8" s="13" t="s">
        <v>6</v>
      </c>
      <c r="E8" s="19" t="s">
        <v>7</v>
      </c>
      <c r="F8" s="19"/>
      <c r="G8" s="19"/>
      <c r="H8" s="19"/>
      <c r="I8" s="19"/>
      <c r="J8" s="23"/>
      <c r="K8" s="22"/>
    </row>
    <row r="9" spans="1:12" ht="15.75" customHeight="1" x14ac:dyDescent="0.2">
      <c r="A9" s="15"/>
      <c r="B9" s="16"/>
      <c r="C9" s="17"/>
      <c r="D9" s="13" t="s">
        <v>8</v>
      </c>
      <c r="E9" s="19" t="s">
        <v>7</v>
      </c>
      <c r="F9" s="21">
        <v>9</v>
      </c>
      <c r="G9" s="21">
        <v>9</v>
      </c>
      <c r="H9" s="21">
        <v>9</v>
      </c>
      <c r="I9" s="21">
        <v>9</v>
      </c>
      <c r="J9" s="21">
        <v>9</v>
      </c>
      <c r="K9" s="22"/>
    </row>
    <row r="10" spans="1:12" ht="15.75" customHeight="1" x14ac:dyDescent="0.2">
      <c r="A10" s="15"/>
      <c r="B10" s="16"/>
      <c r="C10" s="17"/>
      <c r="D10" s="13" t="s">
        <v>9</v>
      </c>
      <c r="E10" s="19" t="s">
        <v>7</v>
      </c>
      <c r="F10" s="21">
        <v>40</v>
      </c>
      <c r="G10" s="21">
        <v>40</v>
      </c>
      <c r="H10" s="21">
        <v>40</v>
      </c>
      <c r="I10" s="21">
        <v>40</v>
      </c>
      <c r="J10" s="21">
        <v>40</v>
      </c>
      <c r="K10" s="22"/>
    </row>
    <row r="11" spans="1:12" ht="15.75" customHeight="1" x14ac:dyDescent="0.2">
      <c r="A11" s="15"/>
      <c r="B11" s="16"/>
      <c r="C11" s="17"/>
      <c r="D11" s="13" t="s">
        <v>10</v>
      </c>
      <c r="E11" s="19" t="s">
        <v>7</v>
      </c>
      <c r="F11" s="21">
        <v>8</v>
      </c>
      <c r="G11" s="21">
        <v>8</v>
      </c>
      <c r="H11" s="21">
        <v>9</v>
      </c>
      <c r="I11" s="21">
        <v>9</v>
      </c>
      <c r="J11" s="21">
        <v>9</v>
      </c>
      <c r="K11" s="22"/>
    </row>
    <row r="12" spans="1:12" ht="15.75" customHeight="1" x14ac:dyDescent="0.2">
      <c r="A12" s="15"/>
      <c r="B12" s="16"/>
      <c r="C12" s="17"/>
      <c r="D12" s="13" t="s">
        <v>11</v>
      </c>
      <c r="E12" s="19" t="s">
        <v>7</v>
      </c>
      <c r="F12" s="21">
        <v>122</v>
      </c>
      <c r="G12" s="21">
        <v>122</v>
      </c>
      <c r="H12" s="21">
        <v>121</v>
      </c>
      <c r="I12" s="21">
        <v>121</v>
      </c>
      <c r="J12" s="21">
        <v>121</v>
      </c>
      <c r="K12" s="22"/>
    </row>
    <row r="13" spans="1:12" ht="15.75" customHeight="1" x14ac:dyDescent="0.2">
      <c r="A13" s="15" t="s">
        <v>12</v>
      </c>
      <c r="B13" s="16"/>
      <c r="C13" s="24"/>
      <c r="D13" s="17"/>
      <c r="E13" s="18" t="s">
        <v>13</v>
      </c>
      <c r="F13" s="25">
        <v>586.35995530005857</v>
      </c>
      <c r="G13" s="25">
        <v>586.36199999999997</v>
      </c>
      <c r="H13" s="25">
        <v>586.36199999999997</v>
      </c>
      <c r="I13" s="25">
        <v>522.20304999999996</v>
      </c>
      <c r="J13" s="25">
        <v>522.20304999999996</v>
      </c>
      <c r="K13" s="26"/>
      <c r="L13" s="26"/>
    </row>
    <row r="14" spans="1:12" ht="15.75" customHeight="1" x14ac:dyDescent="0.2">
      <c r="A14" s="15"/>
      <c r="B14" s="16"/>
      <c r="C14" s="24"/>
      <c r="D14" s="24" t="s">
        <v>14</v>
      </c>
      <c r="E14" s="18"/>
      <c r="F14" s="18"/>
      <c r="G14" s="19"/>
      <c r="H14" s="19"/>
      <c r="I14" s="19"/>
      <c r="J14" s="20"/>
      <c r="K14" s="22"/>
    </row>
    <row r="15" spans="1:12" ht="15.75" customHeight="1" x14ac:dyDescent="0.2">
      <c r="A15" s="15"/>
      <c r="B15" s="16"/>
      <c r="C15" s="24"/>
      <c r="D15" s="27" t="s">
        <v>15</v>
      </c>
      <c r="E15" s="19" t="s">
        <v>7</v>
      </c>
      <c r="F15" s="28">
        <v>276.86288934999993</v>
      </c>
      <c r="G15" s="28">
        <v>279.26900000000001</v>
      </c>
      <c r="H15" s="28">
        <v>279.26900000000001</v>
      </c>
      <c r="I15" s="29">
        <v>278.73707999999993</v>
      </c>
      <c r="J15" s="29">
        <v>278.37700000000001</v>
      </c>
      <c r="K15" s="22"/>
    </row>
    <row r="16" spans="1:12" ht="15.75" customHeight="1" x14ac:dyDescent="0.2">
      <c r="A16" s="15"/>
      <c r="B16" s="16"/>
      <c r="C16" s="24"/>
      <c r="D16" s="27" t="s">
        <v>16</v>
      </c>
      <c r="E16" s="19" t="s">
        <v>7</v>
      </c>
      <c r="F16" s="28">
        <v>179.88570809999999</v>
      </c>
      <c r="G16" s="28">
        <v>171.245</v>
      </c>
      <c r="H16" s="28">
        <v>171.245</v>
      </c>
      <c r="I16" s="29">
        <v>171.13234</v>
      </c>
      <c r="J16" s="29">
        <v>171.114</v>
      </c>
      <c r="K16" s="22"/>
    </row>
    <row r="17" spans="1:11" ht="15.75" customHeight="1" x14ac:dyDescent="0.2">
      <c r="A17" s="15"/>
      <c r="B17" s="16"/>
      <c r="C17" s="24"/>
      <c r="D17" s="27" t="s">
        <v>17</v>
      </c>
      <c r="E17" s="19" t="s">
        <v>7</v>
      </c>
      <c r="F17" s="28">
        <v>48.7</v>
      </c>
      <c r="G17" s="28">
        <v>51.78</v>
      </c>
      <c r="H17" s="28">
        <v>51.78</v>
      </c>
      <c r="I17" s="29">
        <v>52.384569999999997</v>
      </c>
      <c r="J17" s="29">
        <v>52.588000000000001</v>
      </c>
      <c r="K17" s="22"/>
    </row>
    <row r="18" spans="1:11" ht="15.75" customHeight="1" x14ac:dyDescent="0.2">
      <c r="A18" s="15"/>
      <c r="B18" s="16"/>
      <c r="C18" s="24"/>
      <c r="D18" s="27" t="s">
        <v>18</v>
      </c>
      <c r="E18" s="19" t="s">
        <v>7</v>
      </c>
      <c r="F18" s="28">
        <v>17.8</v>
      </c>
      <c r="G18" s="28">
        <v>19.756</v>
      </c>
      <c r="H18" s="28">
        <v>19.756</v>
      </c>
      <c r="I18" s="29">
        <v>19.949059999999999</v>
      </c>
      <c r="J18" s="29">
        <v>20.103000000000002</v>
      </c>
      <c r="K18" s="22"/>
    </row>
    <row r="19" spans="1:11" ht="15.75" customHeight="1" x14ac:dyDescent="0.2">
      <c r="A19" s="15" t="s">
        <v>19</v>
      </c>
      <c r="B19" s="16"/>
      <c r="C19" s="17"/>
      <c r="D19" s="13"/>
      <c r="E19" s="18" t="s">
        <v>20</v>
      </c>
      <c r="F19" s="30">
        <v>3113.7129999999997</v>
      </c>
      <c r="G19" s="30">
        <v>3177.4010348885181</v>
      </c>
      <c r="H19" s="30">
        <v>3169.1030000000001</v>
      </c>
      <c r="I19" s="30">
        <v>3255.806</v>
      </c>
      <c r="J19" s="30">
        <v>3310.8616541962201</v>
      </c>
    </row>
    <row r="20" spans="1:11" ht="15.75" customHeight="1" x14ac:dyDescent="0.2">
      <c r="A20" s="15"/>
      <c r="B20" s="16"/>
      <c r="C20" s="21" t="s">
        <v>21</v>
      </c>
      <c r="D20" s="13"/>
      <c r="E20" s="19"/>
      <c r="F20" s="19"/>
      <c r="G20" s="19"/>
      <c r="H20" s="19"/>
      <c r="I20" s="19"/>
      <c r="J20" s="21"/>
    </row>
    <row r="21" spans="1:11" ht="15.75" customHeight="1" x14ac:dyDescent="0.2">
      <c r="A21" s="15"/>
      <c r="B21" s="16"/>
      <c r="C21" s="17"/>
      <c r="D21" s="13" t="s">
        <v>22</v>
      </c>
      <c r="E21" s="19" t="s">
        <v>7</v>
      </c>
      <c r="F21" s="28">
        <v>1562.164</v>
      </c>
      <c r="G21" s="28">
        <v>1613.1091643307291</v>
      </c>
      <c r="H21" s="28">
        <v>1608.8964017686139</v>
      </c>
      <c r="I21" s="28">
        <v>1622.21</v>
      </c>
      <c r="J21" s="28">
        <v>1649.8071015949952</v>
      </c>
    </row>
    <row r="22" spans="1:11" ht="15.75" customHeight="1" x14ac:dyDescent="0.2">
      <c r="A22" s="15"/>
      <c r="B22" s="31"/>
      <c r="C22" s="24"/>
      <c r="D22" s="13" t="s">
        <v>23</v>
      </c>
      <c r="E22" s="19" t="s">
        <v>7</v>
      </c>
      <c r="F22" s="28">
        <v>1551.549</v>
      </c>
      <c r="G22" s="28">
        <v>1564.291870557789</v>
      </c>
      <c r="H22" s="28">
        <v>1560.2065982313861</v>
      </c>
      <c r="I22" s="28">
        <v>1633.596</v>
      </c>
      <c r="J22" s="28">
        <v>1661.0545526012247</v>
      </c>
    </row>
    <row r="23" spans="1:11" ht="15.75" customHeight="1" x14ac:dyDescent="0.2">
      <c r="A23" s="15"/>
      <c r="B23" s="31"/>
      <c r="C23" s="21" t="s">
        <v>24</v>
      </c>
      <c r="D23" s="13"/>
      <c r="E23" s="32"/>
      <c r="F23" s="28"/>
      <c r="G23" s="28"/>
      <c r="H23" s="28"/>
      <c r="I23" s="28"/>
      <c r="J23" s="28"/>
    </row>
    <row r="24" spans="1:11" ht="15.75" customHeight="1" x14ac:dyDescent="0.2">
      <c r="A24" s="15"/>
      <c r="B24" s="31"/>
      <c r="C24" s="24"/>
      <c r="D24" s="21" t="s">
        <v>25</v>
      </c>
      <c r="E24" s="19" t="s">
        <v>7</v>
      </c>
      <c r="F24" s="28">
        <v>1371.7539999999999</v>
      </c>
      <c r="G24" s="28">
        <v>1406.7270154461523</v>
      </c>
      <c r="H24" s="28">
        <v>1418.6399012827706</v>
      </c>
      <c r="I24" s="28">
        <v>1470.307</v>
      </c>
      <c r="J24" s="28">
        <v>1498.4960000000001</v>
      </c>
    </row>
    <row r="25" spans="1:11" ht="15.75" customHeight="1" x14ac:dyDescent="0.2">
      <c r="A25" s="15"/>
      <c r="B25" s="31"/>
      <c r="C25" s="24"/>
      <c r="D25" s="21" t="s">
        <v>26</v>
      </c>
      <c r="E25" s="19" t="s">
        <v>7</v>
      </c>
      <c r="F25" s="28">
        <v>1741.9589999999998</v>
      </c>
      <c r="G25" s="28">
        <v>1770.6740194423658</v>
      </c>
      <c r="H25" s="28">
        <v>1750.4630987172295</v>
      </c>
      <c r="I25" s="28">
        <v>1785.499</v>
      </c>
      <c r="J25" s="28">
        <v>1812.366</v>
      </c>
    </row>
    <row r="26" spans="1:11" ht="15.75" customHeight="1" x14ac:dyDescent="0.2">
      <c r="A26" s="15" t="s">
        <v>27</v>
      </c>
      <c r="B26" s="31"/>
      <c r="C26" s="24"/>
      <c r="D26" s="13"/>
      <c r="E26" s="33" t="s">
        <v>28</v>
      </c>
      <c r="F26" s="30">
        <v>531.02415535975956</v>
      </c>
      <c r="G26" s="30">
        <v>541.88385926927708</v>
      </c>
      <c r="H26" s="30">
        <v>540.46868657928042</v>
      </c>
      <c r="I26" s="30">
        <v>555</v>
      </c>
      <c r="J26" s="30">
        <v>564.6</v>
      </c>
    </row>
    <row r="27" spans="1:11" ht="15.75" customHeight="1" x14ac:dyDescent="0.2">
      <c r="A27" s="34" t="s">
        <v>29</v>
      </c>
      <c r="B27" s="21"/>
      <c r="C27" s="13"/>
      <c r="D27" s="17"/>
      <c r="E27" s="19"/>
      <c r="F27" s="19"/>
      <c r="G27" s="19"/>
      <c r="H27" s="19"/>
      <c r="I27" s="19"/>
      <c r="J27" s="20"/>
    </row>
    <row r="28" spans="1:11" ht="15.75" customHeight="1" x14ac:dyDescent="0.2">
      <c r="A28" s="28"/>
      <c r="B28" s="28" t="s">
        <v>30</v>
      </c>
      <c r="C28" s="28"/>
      <c r="D28" s="28"/>
      <c r="E28" s="28" t="s">
        <v>20</v>
      </c>
      <c r="F28" s="28">
        <v>1737.5859999999775</v>
      </c>
      <c r="G28" s="28">
        <v>1735.8839999999486</v>
      </c>
      <c r="H28" s="28">
        <v>1719.6362942989326</v>
      </c>
      <c r="I28" s="28">
        <v>1746.4960000000096</v>
      </c>
      <c r="J28" s="28">
        <v>1785.7780000000012</v>
      </c>
    </row>
    <row r="29" spans="1:11" ht="15.75" customHeight="1" x14ac:dyDescent="0.2">
      <c r="A29" s="28"/>
      <c r="B29" s="28"/>
      <c r="C29" s="28" t="s">
        <v>31</v>
      </c>
      <c r="D29" s="28"/>
      <c r="E29" s="28"/>
      <c r="F29" s="28"/>
      <c r="G29" s="28"/>
      <c r="H29" s="28"/>
      <c r="I29" s="28"/>
      <c r="J29" s="28"/>
    </row>
    <row r="30" spans="1:11" ht="15.75" customHeight="1" x14ac:dyDescent="0.2">
      <c r="A30" s="28"/>
      <c r="B30" s="28"/>
      <c r="C30" s="28"/>
      <c r="D30" s="28" t="s">
        <v>32</v>
      </c>
      <c r="E30" s="35" t="s">
        <v>7</v>
      </c>
      <c r="F30" s="28">
        <v>217.86228709549169</v>
      </c>
      <c r="G30" s="28">
        <v>230.09682371039892</v>
      </c>
      <c r="H30" s="28">
        <v>254.27513246546769</v>
      </c>
      <c r="I30" s="28">
        <v>218.79153874337246</v>
      </c>
      <c r="J30" s="28">
        <v>227.9722759041675</v>
      </c>
    </row>
    <row r="31" spans="1:11" ht="15.75" customHeight="1" x14ac:dyDescent="0.2">
      <c r="A31" s="28"/>
      <c r="B31" s="28"/>
      <c r="C31" s="28"/>
      <c r="D31" s="28" t="s">
        <v>33</v>
      </c>
      <c r="E31" s="35" t="s">
        <v>34</v>
      </c>
      <c r="F31" s="28">
        <v>991.07904887614495</v>
      </c>
      <c r="G31" s="28">
        <v>985.83672302951413</v>
      </c>
      <c r="H31" s="28">
        <v>983.42796366732421</v>
      </c>
      <c r="I31" s="28">
        <v>988.49827735969359</v>
      </c>
      <c r="J31" s="28">
        <v>973.02019189998168</v>
      </c>
    </row>
    <row r="32" spans="1:11" ht="15.75" customHeight="1" x14ac:dyDescent="0.2">
      <c r="A32" s="28"/>
      <c r="B32" s="28"/>
      <c r="C32" s="28"/>
      <c r="D32" s="28" t="s">
        <v>35</v>
      </c>
      <c r="E32" s="35" t="s">
        <v>34</v>
      </c>
      <c r="F32" s="28">
        <v>528.64466402834091</v>
      </c>
      <c r="G32" s="28">
        <v>519.9504532600356</v>
      </c>
      <c r="H32" s="28">
        <v>481.93319816614064</v>
      </c>
      <c r="I32" s="28">
        <v>539.20618389694357</v>
      </c>
      <c r="J32" s="28">
        <v>584.78553219585206</v>
      </c>
    </row>
    <row r="33" spans="1:11" ht="15.75" customHeight="1" x14ac:dyDescent="0.2">
      <c r="A33" s="28"/>
      <c r="B33" s="28" t="s">
        <v>36</v>
      </c>
      <c r="C33" s="28"/>
      <c r="D33" s="28"/>
      <c r="E33" s="28"/>
      <c r="F33" s="28">
        <v>20</v>
      </c>
      <c r="G33" s="28">
        <v>22.500725181316653</v>
      </c>
      <c r="H33" s="28">
        <v>21.891631472820212</v>
      </c>
      <c r="I33" s="28">
        <v>22.276798466152062</v>
      </c>
      <c r="J33" s="28">
        <v>22.799923794331182</v>
      </c>
    </row>
    <row r="34" spans="1:11" ht="15.75" customHeight="1" x14ac:dyDescent="0.2">
      <c r="A34" s="28"/>
      <c r="B34" s="28" t="s">
        <v>37</v>
      </c>
      <c r="C34" s="28"/>
      <c r="D34" s="28"/>
      <c r="E34" s="28"/>
      <c r="F34" s="28">
        <v>1.6164773697361872</v>
      </c>
      <c r="G34" s="28">
        <v>1.8623737755336138</v>
      </c>
      <c r="H34" s="28">
        <v>2.2170215026655558</v>
      </c>
      <c r="I34" s="28">
        <v>1.8058885434013321</v>
      </c>
      <c r="J34" s="28">
        <v>2.6591544057797019</v>
      </c>
    </row>
    <row r="35" spans="1:11" ht="15.75" customHeight="1" x14ac:dyDescent="0.2">
      <c r="A35" s="28"/>
      <c r="B35" s="28" t="s">
        <v>38</v>
      </c>
      <c r="C35" s="28"/>
      <c r="D35" s="28"/>
      <c r="E35" s="28"/>
      <c r="F35" s="28">
        <v>0.37645554096215222</v>
      </c>
      <c r="G35" s="28">
        <v>2.4231572191721993</v>
      </c>
      <c r="H35" s="28">
        <v>2.6999724637315308</v>
      </c>
      <c r="I35" s="28">
        <v>1.2237963903168101</v>
      </c>
      <c r="J35" s="28">
        <v>2.2041540968068696</v>
      </c>
    </row>
    <row r="36" spans="1:11" ht="15.75" customHeight="1" x14ac:dyDescent="0.2">
      <c r="A36" s="15" t="s">
        <v>39</v>
      </c>
      <c r="B36" s="16"/>
      <c r="C36" s="24"/>
      <c r="D36" s="13"/>
      <c r="E36" s="19"/>
      <c r="F36" s="19"/>
      <c r="G36" s="19"/>
      <c r="H36" s="19"/>
      <c r="I36" s="19"/>
      <c r="J36" s="20"/>
    </row>
    <row r="37" spans="1:11" s="38" customFormat="1" ht="15.75" customHeight="1" x14ac:dyDescent="0.25">
      <c r="A37" s="15"/>
      <c r="B37" s="13" t="s">
        <v>40</v>
      </c>
      <c r="C37" s="24"/>
      <c r="D37" s="17"/>
      <c r="E37" s="19" t="s">
        <v>41</v>
      </c>
      <c r="F37" s="36">
        <v>353840.2</v>
      </c>
      <c r="G37" s="36">
        <v>372952.6</v>
      </c>
      <c r="H37" s="36">
        <v>377428.44300000003</v>
      </c>
      <c r="I37" s="36">
        <v>420522.61700000003</v>
      </c>
      <c r="J37" s="36">
        <v>448978.05900000001</v>
      </c>
      <c r="K37" s="37"/>
    </row>
    <row r="38" spans="1:11" ht="15.75" customHeight="1" x14ac:dyDescent="0.2">
      <c r="A38" s="15"/>
      <c r="B38" s="24"/>
      <c r="C38" s="21"/>
      <c r="D38" s="13" t="s">
        <v>42</v>
      </c>
      <c r="E38" s="19" t="s">
        <v>34</v>
      </c>
      <c r="F38" s="28">
        <v>32565.599999999999</v>
      </c>
      <c r="G38" s="28">
        <v>39447.300000000003</v>
      </c>
      <c r="H38" s="28">
        <v>40790.224999999999</v>
      </c>
      <c r="I38" s="28">
        <v>40986.396999999997</v>
      </c>
      <c r="J38" s="28">
        <v>43403.231</v>
      </c>
    </row>
    <row r="39" spans="1:11" ht="15.75" customHeight="1" x14ac:dyDescent="0.2">
      <c r="A39" s="15"/>
      <c r="B39" s="24"/>
      <c r="C39" s="21"/>
      <c r="D39" s="13" t="s">
        <v>43</v>
      </c>
      <c r="E39" s="19" t="s">
        <v>34</v>
      </c>
      <c r="F39" s="28">
        <v>215277.1</v>
      </c>
      <c r="G39" s="28">
        <v>223665.7</v>
      </c>
      <c r="H39" s="28">
        <v>220311.74100000001</v>
      </c>
      <c r="I39" s="28">
        <v>248378.56299999999</v>
      </c>
      <c r="J39" s="28">
        <v>262717.61300000001</v>
      </c>
    </row>
    <row r="40" spans="1:11" ht="15.75" customHeight="1" x14ac:dyDescent="0.2">
      <c r="A40" s="15"/>
      <c r="B40" s="24"/>
      <c r="C40" s="21"/>
      <c r="D40" s="17" t="s">
        <v>44</v>
      </c>
      <c r="E40" s="19" t="s">
        <v>34</v>
      </c>
      <c r="F40" s="28">
        <v>78464.7</v>
      </c>
      <c r="G40" s="28">
        <v>81420.5</v>
      </c>
      <c r="H40" s="28">
        <v>85238.267000000007</v>
      </c>
      <c r="I40" s="28">
        <v>99110.07</v>
      </c>
      <c r="J40" s="28">
        <v>110046.542</v>
      </c>
    </row>
    <row r="41" spans="1:11" ht="15.75" customHeight="1" x14ac:dyDescent="0.2">
      <c r="A41" s="15"/>
      <c r="B41" s="24"/>
      <c r="C41" s="21"/>
      <c r="D41" s="17" t="s">
        <v>45</v>
      </c>
      <c r="E41" s="19" t="s">
        <v>34</v>
      </c>
      <c r="F41" s="28">
        <v>27532.799999999999</v>
      </c>
      <c r="G41" s="28">
        <v>28419.1</v>
      </c>
      <c r="H41" s="28">
        <v>31088.210999999999</v>
      </c>
      <c r="I41" s="28">
        <v>32047.587</v>
      </c>
      <c r="J41" s="28">
        <v>32810.673999999999</v>
      </c>
    </row>
    <row r="42" spans="1:11" ht="15" customHeight="1" x14ac:dyDescent="0.2">
      <c r="A42" s="15"/>
      <c r="B42" s="13" t="s">
        <v>46</v>
      </c>
      <c r="C42" s="17"/>
      <c r="D42" s="13"/>
      <c r="E42" s="19" t="s">
        <v>47</v>
      </c>
      <c r="F42" s="36">
        <v>100</v>
      </c>
      <c r="G42" s="36">
        <v>100</v>
      </c>
      <c r="H42" s="36">
        <v>100</v>
      </c>
      <c r="I42" s="36">
        <v>100</v>
      </c>
      <c r="J42" s="36">
        <v>100.00000022272803</v>
      </c>
    </row>
    <row r="43" spans="1:11" ht="15" customHeight="1" x14ac:dyDescent="0.2">
      <c r="A43" s="15"/>
      <c r="B43" s="24"/>
      <c r="C43" s="21"/>
      <c r="D43" s="13" t="s">
        <v>42</v>
      </c>
      <c r="E43" s="19" t="s">
        <v>34</v>
      </c>
      <c r="F43" s="28">
        <v>9.2034765976279687</v>
      </c>
      <c r="G43" s="28">
        <v>10.577027750979616</v>
      </c>
      <c r="H43" s="28">
        <v>10.807406213420963</v>
      </c>
      <c r="I43" s="28">
        <v>9.7465380797818053</v>
      </c>
      <c r="J43" s="28">
        <v>9.6671162721561856</v>
      </c>
    </row>
    <row r="44" spans="1:11" ht="15" customHeight="1" x14ac:dyDescent="0.2">
      <c r="A44" s="15"/>
      <c r="B44" s="24"/>
      <c r="C44" s="21"/>
      <c r="D44" s="17" t="s">
        <v>43</v>
      </c>
      <c r="E44" s="19" t="s">
        <v>34</v>
      </c>
      <c r="F44" s="28">
        <v>60.840204137347875</v>
      </c>
      <c r="G44" s="28">
        <v>59.971615695935633</v>
      </c>
      <c r="H44" s="28">
        <v>58.37179075557907</v>
      </c>
      <c r="I44" s="28">
        <v>59.064257892221761</v>
      </c>
      <c r="J44" s="28">
        <v>58.514577212335453</v>
      </c>
    </row>
    <row r="45" spans="1:11" ht="15" customHeight="1" x14ac:dyDescent="0.2">
      <c r="A45" s="15"/>
      <c r="B45" s="24"/>
      <c r="C45" s="21"/>
      <c r="D45" s="13" t="s">
        <v>44</v>
      </c>
      <c r="E45" s="19" t="s">
        <v>34</v>
      </c>
      <c r="F45" s="28">
        <v>22.175179643240085</v>
      </c>
      <c r="G45" s="28">
        <v>21.831326554634558</v>
      </c>
      <c r="H45" s="28">
        <v>22.583954278188834</v>
      </c>
      <c r="I45" s="28">
        <v>23.568309050069473</v>
      </c>
      <c r="J45" s="28">
        <v>24.51044985251718</v>
      </c>
    </row>
    <row r="46" spans="1:11" ht="15" customHeight="1" x14ac:dyDescent="0.2">
      <c r="A46" s="15"/>
      <c r="B46" s="24"/>
      <c r="C46" s="21"/>
      <c r="D46" s="13" t="s">
        <v>45</v>
      </c>
      <c r="E46" s="19" t="s">
        <v>34</v>
      </c>
      <c r="F46" s="28">
        <v>7.7811396217840709</v>
      </c>
      <c r="G46" s="28">
        <v>7.6200299984502049</v>
      </c>
      <c r="H46" s="28">
        <v>8.2368490177620224</v>
      </c>
      <c r="I46" s="28">
        <v>7.6208949779269535</v>
      </c>
      <c r="J46" s="28">
        <v>7.307856885719219</v>
      </c>
    </row>
    <row r="47" spans="1:11" ht="15" customHeight="1" x14ac:dyDescent="0.2">
      <c r="A47" s="15"/>
      <c r="B47" s="13" t="s">
        <v>48</v>
      </c>
      <c r="C47" s="24"/>
      <c r="D47" s="13"/>
      <c r="E47" s="19" t="s">
        <v>41</v>
      </c>
      <c r="F47" s="36">
        <v>202034.1</v>
      </c>
      <c r="G47" s="36">
        <v>208191.80000000002</v>
      </c>
      <c r="H47" s="36">
        <v>211043.99999999997</v>
      </c>
      <c r="I47" s="36">
        <v>228698.6</v>
      </c>
      <c r="J47" s="36">
        <v>240824.09999999998</v>
      </c>
    </row>
    <row r="48" spans="1:11" ht="15" customHeight="1" x14ac:dyDescent="0.2">
      <c r="A48" s="15"/>
      <c r="B48" s="24"/>
      <c r="C48" s="21"/>
      <c r="D48" s="13" t="s">
        <v>42</v>
      </c>
      <c r="E48" s="19" t="s">
        <v>34</v>
      </c>
      <c r="F48" s="28">
        <v>20670.5</v>
      </c>
      <c r="G48" s="28">
        <v>21370.9</v>
      </c>
      <c r="H48" s="28">
        <v>22112.7</v>
      </c>
      <c r="I48" s="28">
        <v>22968.2</v>
      </c>
      <c r="J48" s="28">
        <v>23759.4</v>
      </c>
    </row>
    <row r="49" spans="1:11" ht="15" customHeight="1" x14ac:dyDescent="0.2">
      <c r="A49" s="15"/>
      <c r="B49" s="24"/>
      <c r="C49" s="21"/>
      <c r="D49" s="17" t="s">
        <v>43</v>
      </c>
      <c r="E49" s="19" t="s">
        <v>34</v>
      </c>
      <c r="F49" s="28">
        <v>115905.5</v>
      </c>
      <c r="G49" s="28">
        <v>119414.1</v>
      </c>
      <c r="H49" s="28">
        <v>120608.2</v>
      </c>
      <c r="I49" s="28">
        <v>128623</v>
      </c>
      <c r="J49" s="28">
        <v>135439.6</v>
      </c>
    </row>
    <row r="50" spans="1:11" ht="15" customHeight="1" x14ac:dyDescent="0.2">
      <c r="A50" s="15"/>
      <c r="B50" s="24"/>
      <c r="C50" s="21"/>
      <c r="D50" s="17" t="s">
        <v>44</v>
      </c>
      <c r="E50" s="19" t="s">
        <v>34</v>
      </c>
      <c r="F50" s="28">
        <v>48157.2</v>
      </c>
      <c r="G50" s="28">
        <v>49110.7</v>
      </c>
      <c r="H50" s="28">
        <v>49462.7</v>
      </c>
      <c r="I50" s="28">
        <v>56927.8</v>
      </c>
      <c r="J50" s="28">
        <v>60594.3</v>
      </c>
    </row>
    <row r="51" spans="1:11" ht="15" customHeight="1" x14ac:dyDescent="0.2">
      <c r="A51" s="15"/>
      <c r="B51" s="24"/>
      <c r="C51" s="21"/>
      <c r="D51" s="17" t="s">
        <v>45</v>
      </c>
      <c r="E51" s="19" t="s">
        <v>34</v>
      </c>
      <c r="F51" s="28">
        <v>17300.900000000001</v>
      </c>
      <c r="G51" s="28">
        <v>18296.099999999999</v>
      </c>
      <c r="H51" s="28">
        <v>18860.400000000001</v>
      </c>
      <c r="I51" s="28">
        <v>20179.599999999999</v>
      </c>
      <c r="J51" s="28">
        <v>21030.799999999999</v>
      </c>
    </row>
    <row r="52" spans="1:11" ht="15" customHeight="1" x14ac:dyDescent="0.2">
      <c r="A52" s="15"/>
      <c r="B52" s="17" t="s">
        <v>49</v>
      </c>
      <c r="C52" s="24"/>
      <c r="D52" s="13"/>
      <c r="E52" s="32" t="s">
        <v>47</v>
      </c>
      <c r="F52" s="36">
        <v>107.48267001473648</v>
      </c>
      <c r="G52" s="36">
        <v>103.04785182303384</v>
      </c>
      <c r="H52" s="36">
        <v>101.36998671417412</v>
      </c>
      <c r="I52" s="36">
        <v>108.36536456852602</v>
      </c>
      <c r="J52" s="36">
        <v>105.3019563740224</v>
      </c>
    </row>
    <row r="53" spans="1:11" ht="15" customHeight="1" x14ac:dyDescent="0.2">
      <c r="A53" s="15"/>
      <c r="B53" s="24"/>
      <c r="C53" s="21"/>
      <c r="D53" s="13" t="s">
        <v>42</v>
      </c>
      <c r="E53" s="19" t="s">
        <v>34</v>
      </c>
      <c r="F53" s="28">
        <v>103.81082479145427</v>
      </c>
      <c r="G53" s="28">
        <v>103.38840376381802</v>
      </c>
      <c r="H53" s="28">
        <v>103.4710751535967</v>
      </c>
      <c r="I53" s="28">
        <v>103.86881746688555</v>
      </c>
      <c r="J53" s="28">
        <f>+J38/I38*100</f>
        <v>105.89667347437248</v>
      </c>
    </row>
    <row r="54" spans="1:11" ht="15" customHeight="1" x14ac:dyDescent="0.2">
      <c r="A54" s="15"/>
      <c r="B54" s="24"/>
      <c r="C54" s="21"/>
      <c r="D54" s="13" t="s">
        <v>43</v>
      </c>
      <c r="E54" s="19" t="s">
        <v>34</v>
      </c>
      <c r="F54" s="28">
        <v>108.6750245890188</v>
      </c>
      <c r="G54" s="28">
        <v>103.02712123238329</v>
      </c>
      <c r="H54" s="28">
        <v>100.9999656656961</v>
      </c>
      <c r="I54" s="28">
        <v>106.64531930664747</v>
      </c>
      <c r="J54" s="28">
        <f>+J39/I39*100</f>
        <v>105.77306262940253</v>
      </c>
    </row>
    <row r="55" spans="1:11" ht="15" customHeight="1" x14ac:dyDescent="0.2">
      <c r="A55" s="15"/>
      <c r="B55" s="24"/>
      <c r="C55" s="21"/>
      <c r="D55" s="13" t="s">
        <v>44</v>
      </c>
      <c r="E55" s="19" t="s">
        <v>34</v>
      </c>
      <c r="F55" s="28">
        <v>107.88869970427457</v>
      </c>
      <c r="G55" s="28">
        <v>101.97997391874942</v>
      </c>
      <c r="H55" s="28">
        <v>100.71674808137534</v>
      </c>
      <c r="I55" s="28">
        <v>115.09238274497756</v>
      </c>
      <c r="J55" s="28">
        <f>+J40/I40*100</f>
        <v>111.03467286422055</v>
      </c>
    </row>
    <row r="56" spans="1:11" ht="15" customHeight="1" x14ac:dyDescent="0.2">
      <c r="A56" s="15"/>
      <c r="B56" s="24"/>
      <c r="C56" s="21"/>
      <c r="D56" s="17" t="s">
        <v>45</v>
      </c>
      <c r="E56" s="19" t="s">
        <v>34</v>
      </c>
      <c r="F56" s="28">
        <v>103.17807729007636</v>
      </c>
      <c r="G56" s="28">
        <v>105.75230190336917</v>
      </c>
      <c r="H56" s="28">
        <v>103.08426385951105</v>
      </c>
      <c r="I56" s="28">
        <v>106.9945494263112</v>
      </c>
      <c r="J56" s="28">
        <f>+J41/I41*100</f>
        <v>102.38110594722778</v>
      </c>
    </row>
    <row r="57" spans="1:11" ht="16.5" customHeight="1" x14ac:dyDescent="0.2">
      <c r="A57" s="15"/>
      <c r="B57" s="13" t="s">
        <v>50</v>
      </c>
      <c r="C57" s="17"/>
      <c r="D57" s="13"/>
      <c r="E57" s="19" t="s">
        <v>51</v>
      </c>
      <c r="F57" s="36">
        <f>F37/F19</f>
        <v>113.63931100907503</v>
      </c>
      <c r="G57" s="36">
        <f>G37/G19</f>
        <v>117.3766219324862</v>
      </c>
      <c r="H57" s="36">
        <f>H37/H19</f>
        <v>119.09630043580155</v>
      </c>
      <c r="I57" s="36">
        <f>I37/I19</f>
        <v>129.16083360003637</v>
      </c>
      <c r="J57" s="36">
        <f>J37/J19</f>
        <v>135.60761695704215</v>
      </c>
    </row>
    <row r="58" spans="1:11" ht="16.5" customHeight="1" x14ac:dyDescent="0.2">
      <c r="A58" s="15" t="s">
        <v>52</v>
      </c>
      <c r="B58" s="34"/>
      <c r="C58" s="17"/>
      <c r="D58" s="13"/>
      <c r="E58" s="19"/>
      <c r="F58" s="19"/>
      <c r="G58" s="19"/>
      <c r="H58" s="19"/>
      <c r="I58" s="19"/>
      <c r="J58" s="23"/>
    </row>
    <row r="59" spans="1:11" ht="16.5" customHeight="1" x14ac:dyDescent="0.2">
      <c r="A59" s="17"/>
      <c r="B59" s="13" t="s">
        <v>53</v>
      </c>
      <c r="C59" s="17"/>
      <c r="D59" s="13"/>
      <c r="E59" s="19" t="s">
        <v>41</v>
      </c>
      <c r="F59" s="36">
        <v>86426.200000000012</v>
      </c>
      <c r="G59" s="36">
        <v>98611.199999999997</v>
      </c>
      <c r="H59" s="36">
        <v>118905.60000000001</v>
      </c>
      <c r="I59" s="36">
        <v>115500.9</v>
      </c>
      <c r="J59" s="36">
        <v>100513.29999999999</v>
      </c>
    </row>
    <row r="60" spans="1:11" s="43" customFormat="1" ht="16.5" customHeight="1" x14ac:dyDescent="0.25">
      <c r="A60" s="39"/>
      <c r="B60" s="24"/>
      <c r="C60" s="39"/>
      <c r="D60" s="24" t="s">
        <v>14</v>
      </c>
      <c r="E60" s="40"/>
      <c r="F60" s="40"/>
      <c r="G60" s="40"/>
      <c r="H60" s="40"/>
      <c r="I60" s="40"/>
      <c r="J60" s="41"/>
      <c r="K60" s="42"/>
    </row>
    <row r="61" spans="1:11" ht="16.5" customHeight="1" x14ac:dyDescent="0.2">
      <c r="A61" s="17"/>
      <c r="B61" s="13"/>
      <c r="C61" s="17"/>
      <c r="D61" s="13" t="s">
        <v>54</v>
      </c>
      <c r="E61" s="19" t="s">
        <v>7</v>
      </c>
      <c r="F61" s="36">
        <v>38081.100000000006</v>
      </c>
      <c r="G61" s="36">
        <v>41842.1</v>
      </c>
      <c r="H61" s="36">
        <v>46476.700000000004</v>
      </c>
      <c r="I61" s="36">
        <v>43402.5</v>
      </c>
      <c r="J61" s="36">
        <v>40498.300000000003</v>
      </c>
    </row>
    <row r="62" spans="1:11" ht="16.5" customHeight="1" x14ac:dyDescent="0.2">
      <c r="A62" s="17"/>
      <c r="B62" s="13"/>
      <c r="C62" s="17"/>
      <c r="D62" s="13" t="s">
        <v>55</v>
      </c>
      <c r="E62" s="19" t="s">
        <v>7</v>
      </c>
      <c r="F62" s="36">
        <v>17163.900000000001</v>
      </c>
      <c r="G62" s="36">
        <v>13903.5</v>
      </c>
      <c r="H62" s="36">
        <v>19664.400000000001</v>
      </c>
      <c r="I62" s="36">
        <v>22462.6</v>
      </c>
      <c r="J62" s="36">
        <v>17590.099999999999</v>
      </c>
    </row>
    <row r="63" spans="1:11" ht="16.5" customHeight="1" x14ac:dyDescent="0.2">
      <c r="A63" s="17"/>
      <c r="B63" s="13" t="s">
        <v>56</v>
      </c>
      <c r="C63" s="17"/>
      <c r="D63" s="13"/>
      <c r="E63" s="19" t="s">
        <v>41</v>
      </c>
      <c r="F63" s="36">
        <v>61014.1</v>
      </c>
      <c r="G63" s="36">
        <v>75525.899999999994</v>
      </c>
      <c r="H63" s="36">
        <v>64192.7</v>
      </c>
      <c r="I63" s="36">
        <v>50511.3</v>
      </c>
      <c r="J63" s="36">
        <v>47612.3</v>
      </c>
    </row>
    <row r="64" spans="1:11" s="43" customFormat="1" ht="16.5" customHeight="1" x14ac:dyDescent="0.25">
      <c r="A64" s="39"/>
      <c r="B64" s="24"/>
      <c r="C64" s="39"/>
      <c r="D64" s="24" t="s">
        <v>14</v>
      </c>
      <c r="E64" s="40"/>
      <c r="F64" s="40"/>
      <c r="G64" s="40"/>
      <c r="H64" s="40"/>
      <c r="I64" s="40"/>
      <c r="J64" s="41"/>
      <c r="K64" s="42"/>
    </row>
    <row r="65" spans="1:10" ht="16.5" customHeight="1" x14ac:dyDescent="0.2">
      <c r="A65" s="17"/>
      <c r="B65" s="13"/>
      <c r="C65" s="17"/>
      <c r="D65" s="13" t="s">
        <v>57</v>
      </c>
      <c r="E65" s="19" t="s">
        <v>7</v>
      </c>
      <c r="F65" s="36">
        <v>9018.1</v>
      </c>
      <c r="G65" s="36">
        <v>13326</v>
      </c>
      <c r="H65" s="36">
        <v>23248.5</v>
      </c>
      <c r="I65" s="36">
        <v>14436.8</v>
      </c>
      <c r="J65" s="36">
        <v>11175.5</v>
      </c>
    </row>
    <row r="66" spans="1:10" ht="16.5" customHeight="1" x14ac:dyDescent="0.2">
      <c r="A66" s="17"/>
      <c r="B66" s="13"/>
      <c r="C66" s="17"/>
      <c r="D66" s="13" t="s">
        <v>58</v>
      </c>
      <c r="E66" s="19" t="s">
        <v>7</v>
      </c>
      <c r="F66" s="36">
        <v>15093.4</v>
      </c>
      <c r="G66" s="36">
        <v>16673.900000000001</v>
      </c>
      <c r="H66" s="36">
        <v>20571.900000000001</v>
      </c>
      <c r="I66" s="36">
        <v>17867.400000000001</v>
      </c>
      <c r="J66" s="36">
        <v>17563.2</v>
      </c>
    </row>
    <row r="67" spans="1:10" ht="17.45" customHeight="1" x14ac:dyDescent="0.2">
      <c r="A67" s="15" t="s">
        <v>59</v>
      </c>
      <c r="B67" s="16"/>
      <c r="C67" s="17"/>
      <c r="D67" s="13"/>
      <c r="E67" s="19"/>
      <c r="F67" s="19"/>
      <c r="G67" s="19"/>
      <c r="H67" s="19"/>
      <c r="I67" s="19"/>
      <c r="J67" s="23"/>
    </row>
    <row r="68" spans="1:10" ht="17.45" customHeight="1" x14ac:dyDescent="0.2">
      <c r="A68" s="21"/>
      <c r="B68" s="21" t="s">
        <v>60</v>
      </c>
      <c r="C68" s="17"/>
      <c r="D68" s="13"/>
      <c r="E68" s="19" t="s">
        <v>61</v>
      </c>
      <c r="F68" s="44">
        <v>19176</v>
      </c>
      <c r="G68" s="44">
        <v>19409</v>
      </c>
      <c r="H68" s="44">
        <v>22945</v>
      </c>
      <c r="I68" s="44">
        <v>23398</v>
      </c>
      <c r="J68" s="23"/>
    </row>
    <row r="69" spans="1:10" ht="17.45" customHeight="1" x14ac:dyDescent="0.2">
      <c r="A69" s="21"/>
      <c r="B69" s="21" t="s">
        <v>62</v>
      </c>
      <c r="C69" s="17"/>
      <c r="D69" s="13"/>
      <c r="E69" s="19" t="s">
        <v>63</v>
      </c>
      <c r="F69" s="44">
        <v>872288</v>
      </c>
      <c r="G69" s="44">
        <v>864321</v>
      </c>
      <c r="H69" s="44">
        <v>853597</v>
      </c>
      <c r="I69" s="44">
        <v>846620</v>
      </c>
      <c r="J69" s="23"/>
    </row>
    <row r="70" spans="1:10" ht="17.45" customHeight="1" x14ac:dyDescent="0.2">
      <c r="A70" s="21"/>
      <c r="B70" s="21" t="s">
        <v>64</v>
      </c>
      <c r="C70" s="17"/>
      <c r="D70" s="13"/>
      <c r="E70" s="19" t="s">
        <v>41</v>
      </c>
      <c r="F70" s="44">
        <v>1048810.12827</v>
      </c>
      <c r="G70" s="44">
        <v>1179989</v>
      </c>
      <c r="H70" s="44">
        <v>1376670</v>
      </c>
      <c r="I70" s="44">
        <v>1435387</v>
      </c>
      <c r="J70" s="23"/>
    </row>
    <row r="71" spans="1:10" ht="17.45" customHeight="1" x14ac:dyDescent="0.2">
      <c r="A71" s="21"/>
      <c r="B71" s="21" t="s">
        <v>65</v>
      </c>
      <c r="C71" s="17"/>
      <c r="D71" s="13"/>
      <c r="E71" s="19" t="s">
        <v>34</v>
      </c>
      <c r="F71" s="44">
        <v>497143.57370000001</v>
      </c>
      <c r="G71" s="44">
        <v>516048</v>
      </c>
      <c r="H71" s="44">
        <v>568613</v>
      </c>
      <c r="I71" s="44">
        <v>611052</v>
      </c>
      <c r="J71" s="23"/>
    </row>
    <row r="72" spans="1:10" ht="17.45" customHeight="1" x14ac:dyDescent="0.2">
      <c r="A72" s="21"/>
      <c r="B72" s="21" t="s">
        <v>66</v>
      </c>
      <c r="C72" s="17"/>
      <c r="D72" s="13"/>
      <c r="E72" s="19" t="s">
        <v>34</v>
      </c>
      <c r="F72" s="44">
        <v>1250860.38601</v>
      </c>
      <c r="G72" s="44">
        <v>1241035</v>
      </c>
      <c r="H72" s="44">
        <v>1418050</v>
      </c>
      <c r="I72" s="44">
        <v>1567296</v>
      </c>
      <c r="J72" s="23"/>
    </row>
    <row r="73" spans="1:10" ht="17.45" customHeight="1" x14ac:dyDescent="0.2">
      <c r="A73" s="21"/>
      <c r="B73" s="21" t="s">
        <v>67</v>
      </c>
      <c r="C73" s="17"/>
      <c r="D73" s="13"/>
      <c r="E73" s="19" t="s">
        <v>34</v>
      </c>
      <c r="F73" s="44">
        <v>102828.93621</v>
      </c>
      <c r="G73" s="44">
        <v>100673.613</v>
      </c>
      <c r="H73" s="44">
        <v>102576.357</v>
      </c>
      <c r="I73" s="44">
        <v>105982.946</v>
      </c>
      <c r="J73" s="23"/>
    </row>
    <row r="74" spans="1:10" ht="17.45" customHeight="1" x14ac:dyDescent="0.2">
      <c r="A74" s="21"/>
      <c r="B74" s="21" t="s">
        <v>68</v>
      </c>
      <c r="C74" s="17"/>
      <c r="D74" s="13"/>
      <c r="E74" s="19" t="s">
        <v>69</v>
      </c>
      <c r="F74" s="44">
        <v>10008.6</v>
      </c>
      <c r="G74" s="44">
        <v>9783.7209999999995</v>
      </c>
      <c r="H74" s="44">
        <v>9886.5390000000007</v>
      </c>
      <c r="I74" s="44">
        <v>10470.540999999999</v>
      </c>
      <c r="J74" s="23"/>
    </row>
    <row r="75" spans="1:10" ht="17.45" customHeight="1" x14ac:dyDescent="0.2">
      <c r="A75" s="21"/>
      <c r="B75" s="21" t="s">
        <v>70</v>
      </c>
      <c r="C75" s="17"/>
      <c r="D75" s="13"/>
      <c r="E75" s="19" t="s">
        <v>41</v>
      </c>
      <c r="F75" s="44">
        <v>52181.936470000001</v>
      </c>
      <c r="G75" s="44">
        <v>82135.104000000007</v>
      </c>
      <c r="H75" s="44">
        <v>77962.467000000004</v>
      </c>
      <c r="I75" s="44">
        <v>68967.891000000003</v>
      </c>
      <c r="J75" s="23"/>
    </row>
    <row r="76" spans="1:10" ht="17.45" customHeight="1" x14ac:dyDescent="0.2">
      <c r="A76" s="15" t="s">
        <v>71</v>
      </c>
      <c r="B76" s="21"/>
      <c r="C76" s="17"/>
      <c r="D76" s="13"/>
      <c r="E76" s="19"/>
      <c r="F76" s="19"/>
      <c r="G76" s="19"/>
      <c r="H76" s="19"/>
      <c r="I76" s="19"/>
      <c r="J76" s="23"/>
    </row>
    <row r="77" spans="1:10" ht="17.45" customHeight="1" x14ac:dyDescent="0.2">
      <c r="A77" s="21"/>
      <c r="B77" s="21" t="s">
        <v>72</v>
      </c>
      <c r="C77" s="13"/>
      <c r="D77" s="21"/>
      <c r="E77" s="19" t="s">
        <v>73</v>
      </c>
      <c r="F77" s="36">
        <v>288</v>
      </c>
      <c r="G77" s="36">
        <v>305</v>
      </c>
      <c r="H77" s="36">
        <v>338</v>
      </c>
      <c r="I77" s="36">
        <v>314</v>
      </c>
      <c r="J77" s="23"/>
    </row>
    <row r="78" spans="1:10" ht="17.45" customHeight="1" x14ac:dyDescent="0.2">
      <c r="A78" s="21"/>
      <c r="B78" s="21" t="s">
        <v>74</v>
      </c>
      <c r="C78" s="13"/>
      <c r="D78" s="21"/>
      <c r="E78" s="19" t="s">
        <v>63</v>
      </c>
      <c r="F78" s="36">
        <v>3843</v>
      </c>
      <c r="G78" s="36">
        <v>3909</v>
      </c>
      <c r="H78" s="36">
        <v>4326</v>
      </c>
      <c r="I78" s="36">
        <v>3759</v>
      </c>
      <c r="J78" s="23"/>
    </row>
    <row r="79" spans="1:10" ht="17.45" customHeight="1" x14ac:dyDescent="0.2">
      <c r="A79" s="21"/>
      <c r="B79" s="21" t="s">
        <v>75</v>
      </c>
      <c r="C79" s="13"/>
      <c r="D79" s="21"/>
      <c r="E79" s="19" t="s">
        <v>76</v>
      </c>
      <c r="F79" s="36">
        <v>164379</v>
      </c>
      <c r="G79" s="36">
        <v>160574</v>
      </c>
      <c r="H79" s="36">
        <v>156599</v>
      </c>
      <c r="I79" s="36">
        <v>158981</v>
      </c>
      <c r="J79" s="23"/>
    </row>
    <row r="80" spans="1:10" ht="17.45" customHeight="1" x14ac:dyDescent="0.2">
      <c r="A80" s="21"/>
      <c r="B80" s="21" t="s">
        <v>77</v>
      </c>
      <c r="C80" s="13"/>
      <c r="D80" s="21"/>
      <c r="E80" s="19" t="s">
        <v>63</v>
      </c>
      <c r="F80" s="36">
        <v>268647</v>
      </c>
      <c r="G80" s="36">
        <v>256513</v>
      </c>
      <c r="H80" s="36">
        <v>257200</v>
      </c>
      <c r="I80" s="36">
        <v>287939</v>
      </c>
      <c r="J80" s="23"/>
    </row>
    <row r="81" spans="1:10" ht="17.45" customHeight="1" x14ac:dyDescent="0.2">
      <c r="A81" s="15" t="s">
        <v>78</v>
      </c>
      <c r="B81" s="16"/>
      <c r="C81" s="17"/>
      <c r="D81" s="13"/>
      <c r="E81" s="19"/>
      <c r="F81" s="19"/>
      <c r="G81" s="19"/>
      <c r="H81" s="19"/>
      <c r="I81" s="19"/>
      <c r="J81" s="23"/>
    </row>
    <row r="82" spans="1:10" ht="17.45" customHeight="1" x14ac:dyDescent="0.2">
      <c r="A82" s="15"/>
      <c r="B82" s="13" t="s">
        <v>79</v>
      </c>
      <c r="C82" s="17"/>
      <c r="D82" s="13"/>
      <c r="E82" s="19" t="s">
        <v>41</v>
      </c>
      <c r="F82" s="36">
        <v>92337.846999999994</v>
      </c>
      <c r="G82" s="36">
        <v>96395.861999999994</v>
      </c>
      <c r="H82" s="36">
        <v>92068.61</v>
      </c>
      <c r="I82" s="36">
        <v>99031.716</v>
      </c>
      <c r="J82" s="36">
        <v>109925.49099999999</v>
      </c>
    </row>
    <row r="83" spans="1:10" ht="17.45" customHeight="1" x14ac:dyDescent="0.2">
      <c r="A83" s="15"/>
      <c r="B83" s="13" t="s">
        <v>80</v>
      </c>
      <c r="C83" s="17"/>
      <c r="D83" s="13"/>
      <c r="E83" s="19" t="s">
        <v>47</v>
      </c>
      <c r="F83" s="36">
        <f>F82/F37*100</f>
        <v>26.095917592178612</v>
      </c>
      <c r="G83" s="36">
        <f>G82/G37*100</f>
        <v>25.846679175852373</v>
      </c>
      <c r="H83" s="36">
        <f>H82/H37*100</f>
        <v>24.393659700946277</v>
      </c>
      <c r="I83" s="36">
        <f>I82/I37*100</f>
        <v>23.549676520728013</v>
      </c>
      <c r="J83" s="36">
        <f>J82/J37*100</f>
        <v>24.483488401378651</v>
      </c>
    </row>
    <row r="84" spans="1:10" ht="17.45" customHeight="1" x14ac:dyDescent="0.2">
      <c r="A84" s="15"/>
      <c r="B84" s="13" t="s">
        <v>81</v>
      </c>
      <c r="C84" s="17"/>
      <c r="D84" s="13"/>
      <c r="E84" s="19"/>
      <c r="F84" s="19"/>
      <c r="G84" s="19"/>
      <c r="H84" s="19"/>
      <c r="I84" s="19"/>
      <c r="J84" s="20"/>
    </row>
    <row r="85" spans="1:10" ht="17.45" customHeight="1" x14ac:dyDescent="0.2">
      <c r="A85" s="15"/>
      <c r="B85" s="31"/>
      <c r="C85" s="24"/>
      <c r="D85" s="13" t="s">
        <v>82</v>
      </c>
      <c r="E85" s="32" t="s">
        <v>83</v>
      </c>
      <c r="F85" s="36">
        <v>128</v>
      </c>
      <c r="G85" s="36">
        <v>73</v>
      </c>
      <c r="H85" s="36">
        <v>53</v>
      </c>
      <c r="I85" s="36">
        <v>50</v>
      </c>
      <c r="J85" s="36">
        <v>81</v>
      </c>
    </row>
    <row r="86" spans="1:10" ht="17.45" customHeight="1" x14ac:dyDescent="0.2">
      <c r="A86" s="15"/>
      <c r="B86" s="16"/>
      <c r="C86" s="24"/>
      <c r="D86" s="13" t="s">
        <v>84</v>
      </c>
      <c r="E86" s="19" t="s">
        <v>85</v>
      </c>
      <c r="F86" s="36">
        <v>1375</v>
      </c>
      <c r="G86" s="36">
        <v>411</v>
      </c>
      <c r="H86" s="36">
        <v>384</v>
      </c>
      <c r="I86" s="36">
        <v>495</v>
      </c>
      <c r="J86" s="36">
        <v>467.28</v>
      </c>
    </row>
    <row r="87" spans="1:10" ht="17.45" customHeight="1" x14ac:dyDescent="0.2">
      <c r="A87" s="15"/>
      <c r="B87" s="16"/>
      <c r="C87" s="24"/>
      <c r="D87" s="17" t="s">
        <v>86</v>
      </c>
      <c r="E87" s="19" t="s">
        <v>34</v>
      </c>
      <c r="F87" s="36">
        <v>358</v>
      </c>
      <c r="G87" s="36">
        <v>279</v>
      </c>
      <c r="H87" s="36">
        <v>271</v>
      </c>
      <c r="I87" s="36">
        <v>495</v>
      </c>
      <c r="J87" s="36">
        <v>467.28</v>
      </c>
    </row>
    <row r="88" spans="1:10" ht="17.45" customHeight="1" x14ac:dyDescent="0.2">
      <c r="A88" s="17"/>
      <c r="B88" s="13" t="s">
        <v>87</v>
      </c>
      <c r="C88" s="13"/>
      <c r="D88" s="17"/>
      <c r="E88" s="19"/>
      <c r="F88" s="19"/>
      <c r="G88" s="19"/>
      <c r="H88" s="19"/>
      <c r="I88" s="19"/>
      <c r="J88" s="21"/>
    </row>
    <row r="89" spans="1:10" ht="24" customHeight="1" x14ac:dyDescent="0.2">
      <c r="A89" s="15"/>
      <c r="B89" s="16"/>
      <c r="C89" s="45"/>
      <c r="D89" s="45" t="s">
        <v>88</v>
      </c>
      <c r="E89" s="19" t="s">
        <v>89</v>
      </c>
      <c r="F89" s="36">
        <v>3193</v>
      </c>
      <c r="G89" s="36">
        <v>4049</v>
      </c>
      <c r="H89" s="36">
        <v>1911</v>
      </c>
      <c r="I89" s="36">
        <v>1891</v>
      </c>
      <c r="J89" s="36">
        <v>1690</v>
      </c>
    </row>
    <row r="90" spans="1:10" ht="23.25" customHeight="1" x14ac:dyDescent="0.2">
      <c r="A90" s="15"/>
      <c r="B90" s="16"/>
      <c r="C90" s="45"/>
      <c r="D90" s="45" t="s">
        <v>90</v>
      </c>
      <c r="E90" s="19" t="s">
        <v>7</v>
      </c>
      <c r="F90" s="36">
        <v>2868.6190000000001</v>
      </c>
      <c r="G90" s="36">
        <v>3135.1759999999999</v>
      </c>
      <c r="H90" s="36">
        <v>1359.904</v>
      </c>
      <c r="I90" s="36">
        <v>1425.4769999999999</v>
      </c>
      <c r="J90" s="36">
        <v>1392.4559999999999</v>
      </c>
    </row>
    <row r="91" spans="1:10" ht="20.100000000000001" customHeight="1" x14ac:dyDescent="0.2">
      <c r="A91" s="15" t="s">
        <v>91</v>
      </c>
      <c r="B91" s="16"/>
      <c r="C91" s="17"/>
      <c r="D91" s="13"/>
      <c r="E91" s="19"/>
      <c r="F91" s="19"/>
      <c r="G91" s="19"/>
      <c r="H91" s="19"/>
      <c r="I91" s="19"/>
      <c r="J91" s="20"/>
    </row>
    <row r="92" spans="1:10" ht="17.45" customHeight="1" x14ac:dyDescent="0.2">
      <c r="A92" s="15"/>
      <c r="B92" s="13" t="s">
        <v>92</v>
      </c>
      <c r="C92" s="17"/>
      <c r="D92" s="13"/>
      <c r="E92" s="19" t="s">
        <v>13</v>
      </c>
      <c r="F92" s="36">
        <v>98.4</v>
      </c>
      <c r="G92" s="36">
        <v>91.9</v>
      </c>
      <c r="H92" s="36">
        <v>89.63</v>
      </c>
      <c r="I92" s="36">
        <v>87.740000000000009</v>
      </c>
      <c r="J92" s="36">
        <v>86.41</v>
      </c>
    </row>
    <row r="93" spans="1:10" ht="17.45" customHeight="1" x14ac:dyDescent="0.2">
      <c r="A93" s="15"/>
      <c r="B93" s="16"/>
      <c r="C93" s="17"/>
      <c r="D93" s="24" t="s">
        <v>93</v>
      </c>
      <c r="E93" s="19" t="s">
        <v>34</v>
      </c>
      <c r="F93" s="36">
        <v>58.800000000000004</v>
      </c>
      <c r="G93" s="36">
        <v>55.7</v>
      </c>
      <c r="H93" s="36">
        <v>53.849999999999994</v>
      </c>
      <c r="I93" s="36">
        <v>52.5</v>
      </c>
      <c r="J93" s="36">
        <v>51.4</v>
      </c>
    </row>
    <row r="94" spans="1:10" ht="17.45" customHeight="1" x14ac:dyDescent="0.2">
      <c r="A94" s="15"/>
      <c r="B94" s="13" t="s">
        <v>94</v>
      </c>
      <c r="C94" s="13"/>
      <c r="D94" s="17"/>
      <c r="E94" s="19" t="s">
        <v>95</v>
      </c>
      <c r="F94" s="36">
        <v>628.9</v>
      </c>
      <c r="G94" s="36">
        <v>609.9</v>
      </c>
      <c r="H94" s="36">
        <v>601.27</v>
      </c>
      <c r="I94" s="36">
        <v>598.78</v>
      </c>
      <c r="J94" s="36">
        <v>596.96</v>
      </c>
    </row>
    <row r="95" spans="1:10" ht="17.45" customHeight="1" x14ac:dyDescent="0.2">
      <c r="A95" s="15"/>
      <c r="B95" s="16"/>
      <c r="C95" s="24"/>
      <c r="D95" s="24" t="s">
        <v>93</v>
      </c>
      <c r="E95" s="19" t="s">
        <v>34</v>
      </c>
      <c r="F95" s="36">
        <v>330.5</v>
      </c>
      <c r="G95" s="36">
        <v>319.89999999999998</v>
      </c>
      <c r="H95" s="36">
        <v>314.72000000000003</v>
      </c>
      <c r="I95" s="36">
        <v>312.23</v>
      </c>
      <c r="J95" s="36">
        <v>310.33</v>
      </c>
    </row>
    <row r="96" spans="1:10" ht="17.45" customHeight="1" x14ac:dyDescent="0.2">
      <c r="A96" s="15"/>
      <c r="B96" s="13" t="s">
        <v>96</v>
      </c>
      <c r="C96" s="17"/>
      <c r="D96" s="13"/>
      <c r="E96" s="19" t="s">
        <v>97</v>
      </c>
      <c r="F96" s="46">
        <f>F94/F19</f>
        <v>0.2019775104513486</v>
      </c>
      <c r="G96" s="46">
        <f>G94/G19</f>
        <v>0.19194933006667156</v>
      </c>
      <c r="H96" s="46">
        <f>H94/H19</f>
        <v>0.18972876552134782</v>
      </c>
      <c r="I96" s="46">
        <f>I94/I19</f>
        <v>0.18391144926939748</v>
      </c>
      <c r="J96" s="46">
        <f>J94/J19</f>
        <v>0.18030351683327112</v>
      </c>
    </row>
    <row r="97" spans="1:11" ht="19.5" customHeight="1" x14ac:dyDescent="0.2">
      <c r="A97" s="15"/>
      <c r="B97" s="13" t="s">
        <v>98</v>
      </c>
      <c r="C97" s="17"/>
      <c r="D97" s="13"/>
      <c r="E97" s="19" t="s">
        <v>99</v>
      </c>
      <c r="F97" s="44">
        <v>556475.23</v>
      </c>
      <c r="G97" s="44">
        <v>576182.04999999993</v>
      </c>
      <c r="H97" s="44">
        <v>609279.57999999996</v>
      </c>
      <c r="I97" s="44">
        <v>646865.82000000007</v>
      </c>
      <c r="J97" s="44">
        <v>676737.61</v>
      </c>
    </row>
    <row r="98" spans="1:11" ht="19.5" customHeight="1" x14ac:dyDescent="0.2">
      <c r="A98" s="15"/>
      <c r="B98" s="13"/>
      <c r="C98" s="47" t="s">
        <v>100</v>
      </c>
      <c r="D98" s="13"/>
      <c r="E98" s="19" t="s">
        <v>34</v>
      </c>
      <c r="F98" s="48">
        <v>232.9</v>
      </c>
      <c r="G98" s="48">
        <v>238.48</v>
      </c>
      <c r="H98" s="49">
        <v>246.6</v>
      </c>
      <c r="I98" s="49">
        <v>260.27999999999997</v>
      </c>
      <c r="J98" s="48">
        <v>517.44000000000005</v>
      </c>
    </row>
    <row r="99" spans="1:11" ht="19.5" customHeight="1" x14ac:dyDescent="0.2">
      <c r="A99" s="15"/>
      <c r="B99" s="13"/>
      <c r="C99" s="47" t="s">
        <v>101</v>
      </c>
      <c r="D99" s="13"/>
      <c r="E99" s="19" t="s">
        <v>34</v>
      </c>
      <c r="F99" s="50">
        <v>4276.1400000000003</v>
      </c>
      <c r="G99" s="50">
        <v>4396.49</v>
      </c>
      <c r="H99" s="50">
        <v>4662.1000000000004</v>
      </c>
      <c r="I99" s="50">
        <v>4780.47</v>
      </c>
      <c r="J99" s="50">
        <v>7578.14</v>
      </c>
    </row>
    <row r="100" spans="1:11" ht="19.5" customHeight="1" x14ac:dyDescent="0.2">
      <c r="A100" s="15"/>
      <c r="B100" s="13"/>
      <c r="C100" s="47" t="s">
        <v>102</v>
      </c>
      <c r="D100" s="13"/>
      <c r="E100" s="19" t="s">
        <v>34</v>
      </c>
      <c r="F100" s="49">
        <v>388424.86000000004</v>
      </c>
      <c r="G100" s="49">
        <v>398202.37</v>
      </c>
      <c r="H100" s="49">
        <v>421302.8</v>
      </c>
      <c r="I100" s="49">
        <v>454354.94</v>
      </c>
      <c r="J100" s="49">
        <v>484385.25</v>
      </c>
    </row>
    <row r="101" spans="1:11" ht="19.5" customHeight="1" x14ac:dyDescent="0.2">
      <c r="A101" s="15"/>
      <c r="B101" s="13"/>
      <c r="C101" s="47" t="s">
        <v>103</v>
      </c>
      <c r="D101" s="13"/>
      <c r="E101" s="19" t="s">
        <v>34</v>
      </c>
      <c r="F101" s="49">
        <v>163541.32999999999</v>
      </c>
      <c r="G101" s="49">
        <v>173344.71</v>
      </c>
      <c r="H101" s="49">
        <v>183068.08</v>
      </c>
      <c r="I101" s="49">
        <v>187470.13000000003</v>
      </c>
      <c r="J101" s="49">
        <v>184256.78</v>
      </c>
    </row>
    <row r="102" spans="1:11" ht="19.5" customHeight="1" x14ac:dyDescent="0.2">
      <c r="A102" s="15"/>
      <c r="B102" s="17" t="s">
        <v>104</v>
      </c>
      <c r="C102" s="24"/>
      <c r="D102" s="13"/>
      <c r="E102" s="19" t="s">
        <v>105</v>
      </c>
      <c r="F102" s="44">
        <v>4.4000000000000004</v>
      </c>
      <c r="G102" s="44">
        <v>3.9</v>
      </c>
      <c r="H102" s="44">
        <v>2.8</v>
      </c>
      <c r="I102" s="44">
        <v>4.0999999999999996</v>
      </c>
      <c r="J102" s="44">
        <v>3.7</v>
      </c>
      <c r="K102" s="12"/>
    </row>
    <row r="103" spans="1:11" ht="17.45" customHeight="1" x14ac:dyDescent="0.2">
      <c r="A103" s="15"/>
      <c r="B103" s="17" t="s">
        <v>106</v>
      </c>
      <c r="C103" s="24"/>
      <c r="D103" s="13"/>
      <c r="E103" s="19" t="s">
        <v>99</v>
      </c>
      <c r="F103" s="44">
        <v>63832</v>
      </c>
      <c r="G103" s="44">
        <v>67066</v>
      </c>
      <c r="H103" s="44">
        <v>70653</v>
      </c>
      <c r="I103" s="44">
        <v>71094</v>
      </c>
      <c r="J103" s="44">
        <v>73999</v>
      </c>
    </row>
    <row r="104" spans="1:11" ht="17.45" customHeight="1" x14ac:dyDescent="0.2">
      <c r="A104" s="15"/>
      <c r="B104" s="17"/>
      <c r="C104" s="24"/>
      <c r="D104" s="13" t="s">
        <v>107</v>
      </c>
      <c r="E104" s="19" t="s">
        <v>34</v>
      </c>
      <c r="F104" s="44">
        <v>57803</v>
      </c>
      <c r="G104" s="44">
        <v>61181</v>
      </c>
      <c r="H104" s="44">
        <v>64788</v>
      </c>
      <c r="I104" s="44">
        <v>65008</v>
      </c>
      <c r="J104" s="44">
        <v>67933</v>
      </c>
    </row>
    <row r="105" spans="1:11" ht="17.45" customHeight="1" x14ac:dyDescent="0.2">
      <c r="A105" s="15" t="s">
        <v>108</v>
      </c>
      <c r="B105" s="16"/>
      <c r="C105" s="17"/>
      <c r="D105" s="13"/>
      <c r="E105" s="19"/>
      <c r="F105" s="19"/>
      <c r="G105" s="19"/>
      <c r="H105" s="19"/>
      <c r="I105" s="19"/>
      <c r="J105" s="20"/>
    </row>
    <row r="106" spans="1:11" ht="17.45" customHeight="1" x14ac:dyDescent="0.2">
      <c r="A106" s="15"/>
      <c r="B106" s="13" t="s">
        <v>109</v>
      </c>
      <c r="C106" s="17"/>
      <c r="D106" s="13"/>
      <c r="E106" s="19" t="s">
        <v>47</v>
      </c>
      <c r="F106" s="51">
        <v>108.25</v>
      </c>
      <c r="G106" s="51">
        <v>105.97</v>
      </c>
      <c r="H106" s="51">
        <v>103.65</v>
      </c>
      <c r="I106" s="51">
        <v>108.35</v>
      </c>
      <c r="J106" s="51" t="s">
        <v>110</v>
      </c>
    </row>
    <row r="107" spans="1:11" ht="19.5" customHeight="1" x14ac:dyDescent="0.2">
      <c r="A107" s="15"/>
      <c r="B107" s="13" t="s">
        <v>111</v>
      </c>
      <c r="C107" s="24"/>
      <c r="D107" s="17"/>
      <c r="E107" s="13"/>
      <c r="F107" s="19"/>
      <c r="G107" s="19"/>
      <c r="H107" s="19"/>
      <c r="I107" s="19"/>
      <c r="J107" s="19"/>
    </row>
    <row r="108" spans="1:11" ht="19.5" customHeight="1" x14ac:dyDescent="0.2">
      <c r="A108" s="15"/>
      <c r="B108" s="16"/>
      <c r="C108" s="52" t="s">
        <v>112</v>
      </c>
      <c r="D108" s="19"/>
      <c r="E108" s="19" t="s">
        <v>113</v>
      </c>
      <c r="F108" s="36">
        <v>13285</v>
      </c>
      <c r="G108" s="36">
        <v>15484</v>
      </c>
      <c r="H108" s="36">
        <v>13508</v>
      </c>
      <c r="I108" s="36">
        <v>15625</v>
      </c>
      <c r="J108" s="36">
        <v>16325</v>
      </c>
    </row>
    <row r="109" spans="1:11" ht="19.5" customHeight="1" x14ac:dyDescent="0.2">
      <c r="A109" s="15"/>
      <c r="B109" s="31"/>
      <c r="C109" s="53" t="s">
        <v>114</v>
      </c>
      <c r="D109" s="17"/>
      <c r="E109" s="19" t="s">
        <v>115</v>
      </c>
      <c r="F109" s="36">
        <v>19372</v>
      </c>
      <c r="G109" s="36">
        <v>23399</v>
      </c>
      <c r="H109" s="36">
        <v>21982</v>
      </c>
      <c r="I109" s="36">
        <v>23658</v>
      </c>
      <c r="J109" s="36">
        <v>21587.924999999999</v>
      </c>
    </row>
    <row r="110" spans="1:11" ht="19.5" customHeight="1" x14ac:dyDescent="0.2">
      <c r="A110" s="15"/>
      <c r="B110" s="16"/>
      <c r="C110" s="54" t="s">
        <v>116</v>
      </c>
      <c r="D110" s="17"/>
      <c r="E110" s="19" t="s">
        <v>117</v>
      </c>
      <c r="F110" s="36">
        <v>385.40499999999997</v>
      </c>
      <c r="G110" s="36">
        <v>596.94399999999996</v>
      </c>
      <c r="H110" s="36">
        <v>611.84100000000001</v>
      </c>
      <c r="I110" s="36">
        <v>777.25400000000002</v>
      </c>
      <c r="J110" s="36">
        <v>778.63499999999999</v>
      </c>
    </row>
    <row r="111" spans="1:11" ht="19.5" customHeight="1" x14ac:dyDescent="0.2">
      <c r="A111" s="15"/>
      <c r="B111" s="16"/>
      <c r="C111" s="53" t="s">
        <v>118</v>
      </c>
      <c r="D111" s="17"/>
      <c r="E111" s="19" t="s">
        <v>119</v>
      </c>
      <c r="F111" s="36">
        <v>620.32100000000003</v>
      </c>
      <c r="G111" s="36">
        <v>647.64599999999996</v>
      </c>
      <c r="H111" s="36">
        <v>662.54200000000003</v>
      </c>
      <c r="I111" s="36">
        <v>710.25400000000002</v>
      </c>
      <c r="J111" s="36">
        <v>720</v>
      </c>
    </row>
    <row r="112" spans="1:11" ht="19.5" customHeight="1" x14ac:dyDescent="0.2">
      <c r="A112" s="15"/>
      <c r="B112" s="16"/>
      <c r="C112" s="53" t="s">
        <v>120</v>
      </c>
      <c r="D112" s="17"/>
      <c r="E112" s="19" t="s">
        <v>121</v>
      </c>
      <c r="F112" s="36">
        <v>346.35399999999998</v>
      </c>
      <c r="G112" s="36">
        <v>359.89100000000002</v>
      </c>
      <c r="H112" s="36">
        <v>390.51600000000002</v>
      </c>
      <c r="I112" s="36">
        <v>301.52499999999998</v>
      </c>
      <c r="J112" s="36">
        <v>310.25099999999998</v>
      </c>
    </row>
    <row r="113" spans="1:11" ht="19.5" customHeight="1" x14ac:dyDescent="0.2">
      <c r="A113" s="15"/>
      <c r="B113" s="16"/>
      <c r="C113" s="53" t="s">
        <v>122</v>
      </c>
      <c r="D113" s="17"/>
      <c r="E113" s="19" t="s">
        <v>123</v>
      </c>
      <c r="F113" s="36">
        <v>1230.212</v>
      </c>
      <c r="G113" s="36">
        <v>961.44200000000001</v>
      </c>
      <c r="H113" s="36">
        <v>976.61500000000001</v>
      </c>
      <c r="I113" s="36">
        <v>923.62400000000002</v>
      </c>
      <c r="J113" s="36">
        <v>956.25099999999998</v>
      </c>
    </row>
    <row r="114" spans="1:11" ht="17.45" customHeight="1" x14ac:dyDescent="0.2">
      <c r="A114" s="15" t="s">
        <v>124</v>
      </c>
      <c r="B114" s="31"/>
      <c r="C114" s="24"/>
      <c r="D114" s="13"/>
      <c r="E114" s="32"/>
      <c r="F114" s="32"/>
      <c r="G114" s="32"/>
      <c r="H114" s="32"/>
      <c r="I114" s="32"/>
      <c r="J114" s="20"/>
    </row>
    <row r="115" spans="1:11" ht="17.45" customHeight="1" x14ac:dyDescent="0.2">
      <c r="A115" s="15"/>
      <c r="B115" s="13" t="s">
        <v>125</v>
      </c>
      <c r="C115" s="17"/>
      <c r="D115" s="13"/>
      <c r="E115" s="19" t="s">
        <v>47</v>
      </c>
      <c r="F115" s="36">
        <v>102.93</v>
      </c>
      <c r="G115" s="36">
        <v>103.27</v>
      </c>
      <c r="H115" s="36">
        <v>102.4</v>
      </c>
      <c r="I115" s="36">
        <v>103.3</v>
      </c>
      <c r="J115" s="36">
        <v>102.28</v>
      </c>
    </row>
    <row r="116" spans="1:11" ht="17.45" customHeight="1" x14ac:dyDescent="0.2">
      <c r="A116" s="15"/>
      <c r="B116" s="13" t="s">
        <v>126</v>
      </c>
      <c r="C116" s="24"/>
      <c r="D116" s="17"/>
      <c r="E116" s="19" t="s">
        <v>41</v>
      </c>
      <c r="F116" s="44">
        <v>171869</v>
      </c>
      <c r="G116" s="44">
        <v>183478</v>
      </c>
      <c r="H116" s="44">
        <v>188712.11</v>
      </c>
      <c r="I116" s="44">
        <v>235256</v>
      </c>
      <c r="J116" s="44">
        <v>264117</v>
      </c>
    </row>
    <row r="117" spans="1:11" ht="19.5" customHeight="1" x14ac:dyDescent="0.2">
      <c r="A117" s="15"/>
      <c r="B117" s="17" t="s">
        <v>127</v>
      </c>
      <c r="C117" s="24"/>
      <c r="D117" s="13"/>
      <c r="E117" s="19" t="s">
        <v>34</v>
      </c>
      <c r="F117" s="36">
        <v>113.5</v>
      </c>
      <c r="G117" s="36">
        <v>52.8</v>
      </c>
      <c r="H117" s="36">
        <v>21.586021237845962</v>
      </c>
      <c r="I117" s="36">
        <v>41.326999999999998</v>
      </c>
      <c r="J117" s="36">
        <v>137.67973705460287</v>
      </c>
    </row>
    <row r="118" spans="1:11" ht="17.45" customHeight="1" x14ac:dyDescent="0.2">
      <c r="A118" s="15"/>
      <c r="B118" s="13" t="s">
        <v>128</v>
      </c>
      <c r="C118" s="21"/>
      <c r="D118" s="13"/>
      <c r="E118" s="19"/>
      <c r="F118" s="36"/>
      <c r="G118" s="36"/>
      <c r="H118" s="36"/>
      <c r="I118" s="36"/>
      <c r="J118" s="36"/>
      <c r="K118" s="55"/>
    </row>
    <row r="119" spans="1:11" ht="17.45" customHeight="1" x14ac:dyDescent="0.2">
      <c r="A119" s="15"/>
      <c r="B119" s="13"/>
      <c r="C119" s="21"/>
      <c r="D119" s="13" t="s">
        <v>129</v>
      </c>
      <c r="E119" s="19" t="s">
        <v>130</v>
      </c>
      <c r="F119" s="36">
        <v>3660</v>
      </c>
      <c r="G119" s="36">
        <v>3704</v>
      </c>
      <c r="H119" s="36">
        <v>3810</v>
      </c>
      <c r="I119" s="36">
        <v>3840</v>
      </c>
      <c r="J119" s="36">
        <v>4155</v>
      </c>
      <c r="K119" s="55"/>
    </row>
    <row r="120" spans="1:11" ht="17.45" customHeight="1" x14ac:dyDescent="0.2">
      <c r="A120" s="15"/>
      <c r="B120" s="13"/>
      <c r="C120" s="21"/>
      <c r="D120" s="13" t="s">
        <v>131</v>
      </c>
      <c r="E120" s="19" t="s">
        <v>34</v>
      </c>
      <c r="F120" s="36">
        <v>94</v>
      </c>
      <c r="G120" s="36">
        <v>83</v>
      </c>
      <c r="H120" s="36">
        <v>72</v>
      </c>
      <c r="I120" s="36">
        <v>62</v>
      </c>
      <c r="J120" s="36">
        <v>70</v>
      </c>
      <c r="K120" s="55"/>
    </row>
    <row r="121" spans="1:11" ht="17.45" customHeight="1" x14ac:dyDescent="0.2">
      <c r="A121" s="15"/>
      <c r="B121" s="13" t="s">
        <v>132</v>
      </c>
      <c r="C121" s="21"/>
      <c r="D121" s="13"/>
      <c r="E121" s="19" t="s">
        <v>34</v>
      </c>
      <c r="F121" s="36">
        <v>3361.8139999999999</v>
      </c>
      <c r="G121" s="36">
        <v>3297.58</v>
      </c>
      <c r="H121" s="36">
        <v>3846.3090000000002</v>
      </c>
      <c r="I121" s="36">
        <v>4114.893</v>
      </c>
      <c r="J121" s="36">
        <v>3739.66</v>
      </c>
    </row>
    <row r="122" spans="1:11" ht="17.45" customHeight="1" x14ac:dyDescent="0.2">
      <c r="A122" s="34" t="s">
        <v>133</v>
      </c>
      <c r="B122" s="21"/>
      <c r="C122" s="24"/>
      <c r="D122" s="13"/>
      <c r="E122" s="19"/>
      <c r="F122" s="19"/>
      <c r="G122" s="19"/>
      <c r="H122" s="19"/>
      <c r="I122" s="19"/>
      <c r="J122" s="20"/>
    </row>
    <row r="123" spans="1:11" ht="17.45" customHeight="1" x14ac:dyDescent="0.2">
      <c r="A123" s="15"/>
      <c r="B123" s="13" t="s">
        <v>134</v>
      </c>
      <c r="C123" s="17"/>
      <c r="D123" s="13"/>
      <c r="E123" s="19" t="s">
        <v>135</v>
      </c>
      <c r="F123" s="56">
        <v>346</v>
      </c>
      <c r="G123" s="56">
        <v>374</v>
      </c>
      <c r="H123" s="56">
        <v>369</v>
      </c>
      <c r="I123" s="56">
        <v>376</v>
      </c>
      <c r="J123" s="56">
        <v>369</v>
      </c>
    </row>
    <row r="124" spans="1:11" ht="17.45" customHeight="1" x14ac:dyDescent="0.2">
      <c r="A124" s="15"/>
      <c r="B124" s="13" t="s">
        <v>136</v>
      </c>
      <c r="C124" s="17"/>
      <c r="D124" s="13"/>
      <c r="E124" s="19" t="s">
        <v>63</v>
      </c>
      <c r="F124" s="56">
        <v>8216</v>
      </c>
      <c r="G124" s="56">
        <v>8292</v>
      </c>
      <c r="H124" s="56">
        <v>8232</v>
      </c>
      <c r="I124" s="56">
        <v>8235</v>
      </c>
      <c r="J124" s="56">
        <v>8529</v>
      </c>
    </row>
    <row r="125" spans="1:11" ht="17.45" customHeight="1" x14ac:dyDescent="0.2">
      <c r="A125" s="15"/>
      <c r="B125" s="13" t="s">
        <v>137</v>
      </c>
      <c r="C125" s="17"/>
      <c r="D125" s="13"/>
      <c r="E125" s="19" t="s">
        <v>138</v>
      </c>
      <c r="F125" s="57">
        <v>116.512</v>
      </c>
      <c r="G125" s="57">
        <v>121.872</v>
      </c>
      <c r="H125" s="57">
        <v>94.756</v>
      </c>
      <c r="I125" s="57">
        <v>120.569</v>
      </c>
      <c r="J125" s="57">
        <v>117.964</v>
      </c>
    </row>
    <row r="126" spans="1:11" ht="17.45" customHeight="1" x14ac:dyDescent="0.2">
      <c r="A126" s="15"/>
      <c r="B126" s="13" t="s">
        <v>139</v>
      </c>
      <c r="C126" s="17"/>
      <c r="D126" s="13"/>
      <c r="E126" s="19" t="s">
        <v>135</v>
      </c>
      <c r="F126" s="56">
        <v>547</v>
      </c>
      <c r="G126" s="56">
        <v>547</v>
      </c>
      <c r="H126" s="56">
        <v>547</v>
      </c>
      <c r="I126" s="56">
        <v>547</v>
      </c>
      <c r="J126" s="56">
        <v>547</v>
      </c>
    </row>
    <row r="127" spans="1:11" ht="16.5" customHeight="1" x14ac:dyDescent="0.2">
      <c r="A127" s="15"/>
      <c r="B127" s="13" t="s">
        <v>140</v>
      </c>
      <c r="C127" s="17"/>
      <c r="D127" s="13"/>
      <c r="E127" s="19" t="s">
        <v>63</v>
      </c>
      <c r="F127" s="56">
        <v>22101</v>
      </c>
      <c r="G127" s="56">
        <v>22119</v>
      </c>
      <c r="H127" s="56">
        <v>22517</v>
      </c>
      <c r="I127" s="56">
        <v>22146</v>
      </c>
      <c r="J127" s="56">
        <v>23058</v>
      </c>
    </row>
    <row r="128" spans="1:11" ht="16.5" customHeight="1" x14ac:dyDescent="0.2">
      <c r="A128" s="15"/>
      <c r="B128" s="13" t="s">
        <v>141</v>
      </c>
      <c r="C128" s="13"/>
      <c r="D128" s="17"/>
      <c r="E128" s="19" t="s">
        <v>138</v>
      </c>
      <c r="F128" s="57">
        <v>552.02300000000002</v>
      </c>
      <c r="G128" s="57">
        <v>570.072</v>
      </c>
      <c r="H128" s="57">
        <v>582.79600000000005</v>
      </c>
      <c r="I128" s="57">
        <v>593.24</v>
      </c>
      <c r="J128" s="57">
        <v>601.02300000000002</v>
      </c>
    </row>
    <row r="129" spans="1:13" ht="17.45" customHeight="1" x14ac:dyDescent="0.2">
      <c r="A129" s="34" t="s">
        <v>142</v>
      </c>
      <c r="B129" s="21"/>
      <c r="C129" s="24"/>
      <c r="D129" s="17"/>
      <c r="E129" s="19"/>
      <c r="F129" s="19"/>
      <c r="G129" s="19"/>
      <c r="H129" s="19"/>
      <c r="I129" s="19"/>
      <c r="J129" s="20"/>
    </row>
    <row r="130" spans="1:13" ht="17.45" customHeight="1" x14ac:dyDescent="0.2">
      <c r="A130" s="15"/>
      <c r="B130" s="13" t="s">
        <v>143</v>
      </c>
      <c r="C130" s="13"/>
      <c r="D130" s="17"/>
      <c r="E130" s="19" t="s">
        <v>76</v>
      </c>
      <c r="F130" s="56">
        <v>257</v>
      </c>
      <c r="G130" s="56">
        <v>263</v>
      </c>
      <c r="H130" s="56">
        <v>267</v>
      </c>
      <c r="I130" s="56">
        <v>271</v>
      </c>
      <c r="J130" s="56">
        <v>278</v>
      </c>
    </row>
    <row r="131" spans="1:13" ht="17.45" customHeight="1" x14ac:dyDescent="0.2">
      <c r="A131" s="15"/>
      <c r="B131" s="13" t="s">
        <v>144</v>
      </c>
      <c r="C131" s="17"/>
      <c r="D131" s="13"/>
      <c r="E131" s="19" t="s">
        <v>145</v>
      </c>
      <c r="F131" s="56">
        <v>8470</v>
      </c>
      <c r="G131" s="56">
        <v>8650</v>
      </c>
      <c r="H131" s="56">
        <v>8670</v>
      </c>
      <c r="I131" s="56">
        <v>9120</v>
      </c>
      <c r="J131" s="56">
        <v>9340</v>
      </c>
      <c r="L131" s="58"/>
      <c r="M131" s="58"/>
    </row>
    <row r="132" spans="1:13" ht="15.75" customHeight="1" x14ac:dyDescent="0.2">
      <c r="A132" s="15"/>
      <c r="B132" s="13" t="s">
        <v>146</v>
      </c>
      <c r="C132" s="24"/>
      <c r="D132" s="13"/>
      <c r="E132" s="32" t="s">
        <v>147</v>
      </c>
      <c r="F132" s="56">
        <v>8.5399999999999991</v>
      </c>
      <c r="G132" s="56">
        <v>8.4499999999999993</v>
      </c>
      <c r="H132" s="56">
        <v>8.82</v>
      </c>
      <c r="I132" s="56">
        <v>9.1</v>
      </c>
      <c r="J132" s="56">
        <v>9.4</v>
      </c>
      <c r="K132" s="59"/>
    </row>
    <row r="133" spans="1:13" ht="15.75" customHeight="1" x14ac:dyDescent="0.2">
      <c r="A133" s="15"/>
      <c r="B133" s="17" t="s">
        <v>148</v>
      </c>
      <c r="C133" s="24"/>
      <c r="D133" s="13"/>
      <c r="E133" s="19" t="s">
        <v>145</v>
      </c>
      <c r="F133" s="56">
        <v>25.92</v>
      </c>
      <c r="G133" s="56">
        <v>25.71</v>
      </c>
      <c r="H133" s="56">
        <v>26.16</v>
      </c>
      <c r="I133" s="56">
        <v>30</v>
      </c>
      <c r="J133" s="56">
        <v>30</v>
      </c>
    </row>
    <row r="134" spans="1:13" ht="17.45" customHeight="1" x14ac:dyDescent="0.2">
      <c r="A134" s="34" t="s">
        <v>149</v>
      </c>
      <c r="B134" s="21"/>
      <c r="C134" s="17"/>
      <c r="D134" s="13"/>
      <c r="E134" s="18" t="s">
        <v>69</v>
      </c>
      <c r="F134" s="60">
        <v>5860</v>
      </c>
      <c r="G134" s="60">
        <v>5621.32</v>
      </c>
      <c r="H134" s="60">
        <v>5751.45</v>
      </c>
      <c r="I134" s="60">
        <v>6345.84</v>
      </c>
      <c r="J134" s="60">
        <v>6579.49</v>
      </c>
    </row>
    <row r="135" spans="1:13" ht="17.45" customHeight="1" x14ac:dyDescent="0.2">
      <c r="A135" s="34" t="s">
        <v>150</v>
      </c>
      <c r="B135" s="13"/>
      <c r="C135" s="24"/>
      <c r="D135" s="17"/>
      <c r="E135" s="18" t="s">
        <v>47</v>
      </c>
      <c r="F135" s="61">
        <v>0.28000000000000003</v>
      </c>
      <c r="G135" s="61">
        <v>0.25419999999999998</v>
      </c>
      <c r="H135" s="61">
        <v>0.30403219999999997</v>
      </c>
      <c r="I135" s="61">
        <v>0.68288280000000001</v>
      </c>
      <c r="J135" s="61">
        <v>0.4931797</v>
      </c>
    </row>
    <row r="136" spans="1:13" x14ac:dyDescent="0.2">
      <c r="A136" s="62"/>
      <c r="B136" s="63"/>
      <c r="C136" s="64"/>
      <c r="D136" s="65"/>
      <c r="E136" s="66"/>
      <c r="F136" s="66"/>
      <c r="G136" s="66"/>
      <c r="H136" s="66"/>
      <c r="I136" s="66"/>
      <c r="J136" s="67"/>
    </row>
    <row r="137" spans="1:13" s="69" customFormat="1" ht="15.75" x14ac:dyDescent="0.25">
      <c r="A137" s="68" t="s">
        <v>151</v>
      </c>
      <c r="D137" s="70"/>
      <c r="K137" s="71"/>
    </row>
    <row r="138" spans="1:13" x14ac:dyDescent="0.2">
      <c r="A138" s="72" t="s">
        <v>152</v>
      </c>
    </row>
  </sheetData>
  <mergeCells count="2">
    <mergeCell ref="A1:J1"/>
    <mergeCell ref="A4:D4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Đồng Nai</vt:lpstr>
      <vt:lpstr>'Đồng Nai'!Print_Titles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2025-05-13T07:42:01Z</dcterms:created>
  <dcterms:modified xsi:type="dcterms:W3CDTF">2025-05-13T07:42:08Z</dcterms:modified>
</cp:coreProperties>
</file>