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Tây Ninh" sheetId="1" r:id="rId1"/>
  </sheets>
  <definedNames>
    <definedName name="_xlnm.Print_Titles" localSheetId="0">'Tây Ninh'!$3:$4</definedName>
  </definedNames>
  <calcPr calcId="145621" fullCalcOnLoad="1"/>
</workbook>
</file>

<file path=xl/calcChain.xml><?xml version="1.0" encoding="utf-8"?>
<calcChain xmlns="http://schemas.openxmlformats.org/spreadsheetml/2006/main">
  <c r="J114" i="1" l="1"/>
  <c r="I114" i="1"/>
  <c r="H114" i="1"/>
  <c r="G114" i="1"/>
  <c r="F114" i="1"/>
  <c r="J98" i="1"/>
  <c r="I98" i="1"/>
  <c r="H98" i="1"/>
  <c r="G98" i="1"/>
  <c r="F98" i="1"/>
  <c r="J61" i="1"/>
  <c r="I61" i="1"/>
  <c r="H61" i="1"/>
  <c r="G61" i="1"/>
  <c r="F61" i="1"/>
</calcChain>
</file>

<file path=xl/sharedStrings.xml><?xml version="1.0" encoding="utf-8"?>
<sst xmlns="http://schemas.openxmlformats.org/spreadsheetml/2006/main" count="274" uniqueCount="175">
  <si>
    <t>HỆ THỐNG CHỈ TIÊU KINH TẾ - XÃ HỘI CHỦ YẾU 2019-2023</t>
  </si>
  <si>
    <t>TÂY NINH</t>
  </si>
  <si>
    <t>Đơn vị tính</t>
  </si>
  <si>
    <t xml:space="preserve">1. Số đơn vị hành chính </t>
  </si>
  <si>
    <t>Thành phố trực thuộc tỉnh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</si>
  <si>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</si>
  <si>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</si>
  <si>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</si>
  <si>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</si>
  <si>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</si>
  <si>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</si>
  <si>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</si>
  <si>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</si>
  <si>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</si>
  <si>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</si>
  <si>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</si>
  <si>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</si>
  <si>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</si>
  <si>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</si>
  <si>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</si>
  <si>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</si>
  <si>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</si>
  <si>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</si>
  <si>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</si>
  <si>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</si>
  <si>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</si>
  <si>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</si>
  <si>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</si>
  <si>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</si>
  <si>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</si>
  <si>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</si>
  <si>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</si>
  <si>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</si>
  <si>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</si>
  <si>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</si>
  <si>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</si>
  <si>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</t>
  </si>
  <si>
    <t>%</t>
  </si>
  <si>
    <t>5.3. Tỷ lệ thất nghiệp trong độ tuổi lao động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</si>
  <si>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</si>
  <si>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</si>
  <si>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</si>
  <si>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</si>
  <si>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</si>
  <si>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</si>
  <si>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</si>
  <si>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</si>
  <si>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 xml:space="preserve">6.2. Cơ cấu tổng sản phẩm trên địa bàn </t>
  </si>
  <si>
    <t xml:space="preserve">  theo giá hiện hành</t>
  </si>
  <si>
    <t xml:space="preserve">6.3. Tổng sản phẩm trên địa bàn </t>
  </si>
  <si>
    <t xml:space="preserve">  theo giá so sánh 2010</t>
  </si>
  <si>
    <t xml:space="preserve">6.4. Chỉ số phát triển tổng sản phẩm trên địa bàn </t>
  </si>
  <si>
    <t xml:space="preserve">6.5. Tổng sản phẩm trên địa bàn </t>
  </si>
  <si>
    <t xml:space="preserve"> 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</si>
  <si>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</si>
  <si>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</si>
  <si>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</si>
  <si>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</si>
  <si>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</si>
  <si>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</si>
  <si>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</si>
  <si>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</si>
  <si>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t xml:space="preserve">8. Một số chỉ tiêu của doanh nghiệp </t>
  </si>
  <si>
    <t xml:space="preserve"> đang hoạt động có kết quả sản xuất kinh doanh </t>
  </si>
  <si>
    <t xml:space="preserve">8.1. Số doanh nghiệp đang hoạt động </t>
  </si>
  <si>
    <t xml:space="preserve">  tại thời điểm 31/12</t>
  </si>
  <si>
    <t xml:space="preserve"> Doanh nghiệp</t>
  </si>
  <si>
    <t xml:space="preserve">8.2.Tổng số lao động trong các doanh nghiệp </t>
  </si>
  <si>
    <t>Người</t>
  </si>
  <si>
    <t xml:space="preserve">8.3. Vốn sản xuất kinh doanh bình quân năm </t>
  </si>
  <si>
    <t xml:space="preserve"> của các doanh nghiệp</t>
  </si>
  <si>
    <t xml:space="preserve">8.4. Giá trị tài sản cố định và đầu tư </t>
  </si>
  <si>
    <t xml:space="preserve">  tài chính dài hạn của các doanh nghiệp</t>
  </si>
  <si>
    <t xml:space="preserve">8.5. Doanh thu thuần sản xuất kinh doanh </t>
  </si>
  <si>
    <t xml:space="preserve"> của các doanh nghiệp </t>
  </si>
  <si>
    <t xml:space="preserve">8.6. Tổng thu nhập của người lao động </t>
  </si>
  <si>
    <t xml:space="preserve">  trong doanh nghiệp</t>
  </si>
  <si>
    <t xml:space="preserve">8.7. Thu nhập bình quân một tháng </t>
  </si>
  <si>
    <t xml:space="preserve">  của người lao động trong doanh nghiệp</t>
  </si>
  <si>
    <t>Nghìn đồng</t>
  </si>
  <si>
    <t xml:space="preserve">8.8. Lợi nhuận trước thuế của doanh nghiệp </t>
  </si>
  <si>
    <r>
      <t xml:space="preserve">9. Một số chỉ tiêu của hợp tác xã đang hoạt động </t>
    </r>
    <r>
      <rPr>
        <b/>
        <i/>
        <sz val="10"/>
        <rFont val="Arial"/>
        <family val="2"/>
      </rPr>
      <t xml:space="preserve"> </t>
    </r>
  </si>
  <si>
    <t xml:space="preserve"> có kết quả sản xuất kinh doanh</t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</si>
  <si>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</si>
  <si>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</si>
  <si>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</si>
  <si>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</si>
  <si>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</si>
  <si>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 xml:space="preserve">9.4. Số lao động trong các cơ sở kinh tế cá thể </t>
  </si>
  <si>
    <t xml:space="preserve">  phi nông nghiệp</t>
  </si>
  <si>
    <t>10. Đầu tư và xây dựng</t>
  </si>
  <si>
    <t xml:space="preserve">10.1. Vốn đầu tư thực hiện trên địa bàn </t>
  </si>
  <si>
    <t xml:space="preserve">    theo giá hiện hành</t>
  </si>
  <si>
    <t xml:space="preserve">10.2. Tỷ lệ vốn đầu tư thực hiện trên địa bàn </t>
  </si>
  <si>
    <t xml:space="preserve">   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</si>
  <si>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</si>
  <si>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</si>
  <si>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</si>
  <si>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</si>
  <si>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</si>
  <si>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</si>
  <si>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</si>
  <si>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 xml:space="preserve">Diện tích sàn xây dựng nhà ở </t>
  </si>
  <si>
    <t>hoàn thành trong năm</t>
  </si>
  <si>
    <r>
      <t>Nghìn m</t>
    </r>
    <r>
      <rPr>
        <vertAlign val="superscript"/>
        <sz val="10"/>
        <rFont val="Arial"/>
        <family val="2"/>
      </rPr>
      <t>2</t>
    </r>
  </si>
  <si>
    <t xml:space="preserve">Diện tích sàn xây dựng nhà tự xây, tự ở </t>
  </si>
  <si>
    <t>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</si>
  <si>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</si>
  <si>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</si>
  <si>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</si>
  <si>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</si>
  <si>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</si>
  <si>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 xml:space="preserve">11.3. Sản lượng cây lương thực có hạt </t>
  </si>
  <si>
    <t xml:space="preserve">   bình quân đầu người</t>
  </si>
  <si>
    <t>Kg</t>
  </si>
  <si>
    <t>11.4. Sản lượng thịt hơi xuất chuồng</t>
  </si>
  <si>
    <t xml:space="preserve">Thịt trâu hơi </t>
  </si>
  <si>
    <t>Tấn</t>
  </si>
  <si>
    <t xml:space="preserve">Thịt bò hơi </t>
  </si>
  <si>
    <t>Thịt lợn hơi</t>
  </si>
  <si>
    <t xml:space="preserve">Thịt gia cầm hơi xuất chuồng </t>
  </si>
  <si>
    <t>11.5. Diện tích rừng trồng mới tập trung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</si>
  <si>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</si>
  <si>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</si>
  <si>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</si>
  <si>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</si>
  <si>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</si>
  <si>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 xml:space="preserve">Đường các loại </t>
  </si>
  <si>
    <t xml:space="preserve">Đá xây dựng </t>
  </si>
  <si>
    <r>
      <t>Nghìn m</t>
    </r>
    <r>
      <rPr>
        <vertAlign val="superscript"/>
        <sz val="10"/>
        <rFont val="Arial"/>
        <family val="2"/>
      </rPr>
      <t>3</t>
    </r>
  </si>
  <si>
    <t xml:space="preserve">Bột mì </t>
  </si>
  <si>
    <t xml:space="preserve">Muối chế biến </t>
  </si>
  <si>
    <t xml:space="preserve">Thức ăn gia súc </t>
  </si>
  <si>
    <t xml:space="preserve">Hạt điều khô </t>
  </si>
  <si>
    <t xml:space="preserve">Quần áo may sẵn </t>
  </si>
  <si>
    <t>Triệu cái</t>
  </si>
  <si>
    <t xml:space="preserve">Điện thương phẩm  </t>
  </si>
  <si>
    <t>Triệu kwh</t>
  </si>
  <si>
    <t xml:space="preserve">Gạch </t>
  </si>
  <si>
    <t>Triệu viên</t>
  </si>
  <si>
    <t xml:space="preserve">Võ ruột xe các loại </t>
  </si>
  <si>
    <t xml:space="preserve">Giầy các loại </t>
  </si>
  <si>
    <t>Triệu đôi</t>
  </si>
  <si>
    <t xml:space="preserve">Xi măng </t>
  </si>
  <si>
    <t>13. Thương mại và dịch vụ</t>
  </si>
  <si>
    <t xml:space="preserve">13.1. Chỉ số giá tiêu dùng bình quân năm </t>
  </si>
  <si>
    <t xml:space="preserve">   (năm trước=100)</t>
  </si>
  <si>
    <t xml:space="preserve">13.2. Tổng mức bán lẻ hàng hoá và doanh thu </t>
  </si>
  <si>
    <t xml:space="preserve">  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</si>
  <si>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</si>
  <si>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</si>
  <si>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</si>
  <si>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</si>
  <si>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</si>
  <si>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13.5.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</si>
  <si>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</si>
  <si>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</si>
  <si>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</si>
  <si>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</si>
  <si>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</si>
  <si>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</si>
  <si>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</si>
  <si>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</si>
  <si>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</si>
  <si>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</si>
  <si>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</si>
  <si>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</si>
  <si>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</si>
  <si>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</si>
  <si>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</si>
  <si>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</si>
  <si>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 xml:space="preserve">16. Thu nhập bình quân đầu người một tháng </t>
  </si>
  <si>
    <t xml:space="preserve">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</si>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</sst>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;[Red]#,##0"/>
  </numFmts>
  <fonts count="22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.VnTime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sz val="10"/>
      <name val="Arial"/>
      <family val="2"/>
      <charset val="163"/>
    </font>
    <font>
      <b/>
      <sz val="12"/>
      <name val=".VnTime"/>
      <family val="2"/>
    </font>
    <font>
      <i/>
      <sz val="12"/>
      <name val=".VnTime"/>
      <family val="2"/>
    </font>
    <font>
      <i/>
      <sz val="10"/>
      <name val=".VnTime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1"/>
      <name val="Arial"/>
      <family val="2"/>
      <charset val="163"/>
    </font>
    <font>
      <i/>
      <sz val="9"/>
      <name val="Arial"/>
      <family val="2"/>
    </font>
    <font>
      <sz val="12"/>
      <name val="Calibri"/>
      <family val="2"/>
      <charset val="163"/>
      <scheme val="minor"/>
    </font>
    <font>
      <sz val="9"/>
      <name val="Calibri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0" fillId="0" borderId="0"/>
    <xf numFmtId="0" fontId="12" fillId="0" borderId="0"/>
    <xf numFmtId="0" fontId="5" fillId="0" borderId="0"/>
    <xf numFmtId="0" fontId="2" fillId="0" borderId="0"/>
    <xf numFmtId="0" fontId="5" fillId="0" borderId="0"/>
    <xf numFmtId="0" fontId="10" fillId="0" borderId="0"/>
    <xf numFmtId="0" fontId="8" fillId="0" borderId="0"/>
    <xf numFmtId="0" fontId="1" fillId="0" borderId="0"/>
    <xf numFmtId="0" fontId="5" fillId="0" borderId="0"/>
    <xf numFmtId="0" fontId="10" fillId="0" borderId="0"/>
  </cellStyleXfs>
  <cellXfs count="71">
    <xf numFmtId="0" fontId="0" fillId="0" borderId="0" xfId="0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5" fillId="0" borderId="0" xfId="0" applyFont="1" applyFill="1" applyBorder="1"/>
    <xf numFmtId="0" fontId="0" fillId="0" borderId="0" xfId="0" applyFont="1" applyFill="1" applyAlignment="1">
      <alignment horizontal="center"/>
    </xf>
    <xf numFmtId="0" fontId="6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NumberFormat="1" applyFont="1" applyFill="1" applyBorder="1"/>
    <xf numFmtId="0" fontId="8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indent="1"/>
    </xf>
    <xf numFmtId="1" fontId="5" fillId="0" borderId="0" xfId="0" applyNumberFormat="1" applyFont="1" applyFill="1" applyBorder="1" applyAlignment="1">
      <alignment horizontal="right" indent="1"/>
    </xf>
    <xf numFmtId="0" fontId="0" fillId="0" borderId="0" xfId="0" applyFont="1" applyFill="1" applyAlignment="1">
      <alignment horizontal="center" vertical="center"/>
    </xf>
    <xf numFmtId="0" fontId="9" fillId="0" borderId="0" xfId="0" applyFont="1" applyFill="1" applyBorder="1"/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right" indent="1"/>
    </xf>
    <xf numFmtId="0" fontId="5" fillId="0" borderId="0" xfId="1" applyFont="1" applyFill="1"/>
    <xf numFmtId="164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/>
    <xf numFmtId="0" fontId="7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right" indent="1"/>
    </xf>
    <xf numFmtId="0" fontId="6" fillId="0" borderId="0" xfId="0" applyFont="1" applyFill="1" applyBorder="1"/>
    <xf numFmtId="0" fontId="5" fillId="0" borderId="0" xfId="2" applyFont="1"/>
    <xf numFmtId="0" fontId="5" fillId="0" borderId="0" xfId="2" applyFont="1" applyAlignment="1">
      <alignment horizontal="center"/>
    </xf>
    <xf numFmtId="2" fontId="5" fillId="0" borderId="0" xfId="0" applyNumberFormat="1" applyFont="1" applyFill="1" applyBorder="1" applyAlignment="1">
      <alignment horizontal="right" indent="1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0" fontId="9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right" indent="1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15" fillId="0" borderId="0" xfId="0" applyFont="1" applyFill="1"/>
    <xf numFmtId="0" fontId="6" fillId="0" borderId="0" xfId="0" applyFont="1" applyFill="1"/>
    <xf numFmtId="0" fontId="5" fillId="0" borderId="0" xfId="0" applyNumberFormat="1" applyFont="1" applyFill="1" applyBorder="1" applyAlignment="1">
      <alignment wrapText="1"/>
    </xf>
    <xf numFmtId="164" fontId="5" fillId="0" borderId="0" xfId="0" applyNumberFormat="1" applyFont="1" applyFill="1" applyBorder="1" applyAlignment="1">
      <alignment horizontal="center"/>
    </xf>
    <xf numFmtId="165" fontId="5" fillId="0" borderId="0" xfId="1" applyNumberFormat="1" applyFont="1" applyFill="1"/>
    <xf numFmtId="0" fontId="5" fillId="0" borderId="0" xfId="3" applyFont="1" applyFill="1"/>
    <xf numFmtId="0" fontId="5" fillId="0" borderId="0" xfId="2" applyFont="1" applyFill="1" applyAlignment="1">
      <alignment horizontal="center"/>
    </xf>
    <xf numFmtId="0" fontId="5" fillId="0" borderId="0" xfId="4" applyFont="1" applyFill="1" applyProtection="1">
      <protection locked="0"/>
    </xf>
    <xf numFmtId="0" fontId="5" fillId="0" borderId="0" xfId="3" applyFont="1" applyFill="1" applyAlignment="1">
      <alignment horizontal="center"/>
    </xf>
    <xf numFmtId="0" fontId="5" fillId="0" borderId="0" xfId="5" applyFont="1" applyFill="1"/>
    <xf numFmtId="0" fontId="5" fillId="0" borderId="0" xfId="6" applyFont="1" applyFill="1"/>
    <xf numFmtId="0" fontId="5" fillId="0" borderId="0" xfId="1" applyFont="1" applyFill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18" fillId="0" borderId="0" xfId="0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center" wrapText="1"/>
    </xf>
    <xf numFmtId="0" fontId="8" fillId="0" borderId="0" xfId="0" applyFont="1" applyFill="1" applyBorder="1"/>
    <xf numFmtId="0" fontId="6" fillId="0" borderId="1" xfId="0" applyNumberFormat="1" applyFont="1" applyFill="1" applyBorder="1"/>
    <xf numFmtId="0" fontId="7" fillId="0" borderId="1" xfId="0" applyFont="1" applyFill="1" applyBorder="1"/>
    <xf numFmtId="0" fontId="5" fillId="0" borderId="1" xfId="0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indent="1"/>
    </xf>
    <xf numFmtId="0" fontId="19" fillId="0" borderId="0" xfId="0" applyFont="1" applyFill="1" applyBorder="1"/>
    <xf numFmtId="0" fontId="20" fillId="0" borderId="0" xfId="0" applyFont="1" applyFill="1"/>
    <xf numFmtId="0" fontId="21" fillId="0" borderId="0" xfId="0" applyFont="1" applyFill="1" applyBorder="1"/>
    <xf numFmtId="0" fontId="20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 wrapText="1"/>
    </xf>
  </cellXfs>
  <cellStyles count="11">
    <cellStyle name="Normal" xfId="0" builtinId="0"/>
    <cellStyle name="Normal 11" xfId="1"/>
    <cellStyle name="Normal 12 4" xfId="7"/>
    <cellStyle name="Normal 154 2 2" xfId="8"/>
    <cellStyle name="Normal 154 3" xfId="6"/>
    <cellStyle name="Normal 2" xfId="2"/>
    <cellStyle name="Normal 2 2 2" xfId="9"/>
    <cellStyle name="Normal 2 3 3" xfId="5"/>
    <cellStyle name="Normal 2_05 Doanh nghiep va Ca the (25)" xfId="10"/>
    <cellStyle name="Normal_01HaNoi" xfId="3"/>
    <cellStyle name="Normal_CN 200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5"/>
  <sheetViews>
    <sheetView tabSelected="1" topLeftCell="A154" workbookViewId="0">
      <selection activeCell="A160" sqref="A160:D161"/>
    </sheetView>
  </sheetViews>
  <sheetFormatPr defaultColWidth="8.875" defaultRowHeight="15" x14ac:dyDescent="0.2"/>
  <cols>
    <col min="1" max="3" width="1.125" style="10" customWidth="1"/>
    <col min="4" max="4" width="31.75" style="10" customWidth="1"/>
    <col min="5" max="5" width="10.5" style="37" customWidth="1"/>
    <col min="6" max="9" width="7.75" style="37" customWidth="1"/>
    <col min="10" max="10" width="7.75" style="10" customWidth="1"/>
    <col min="11" max="11" width="13.5" style="12" customWidth="1"/>
    <col min="12" max="16384" width="8.875" style="10"/>
  </cols>
  <sheetData>
    <row r="1" spans="1:11" s="4" customFormat="1" ht="18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ht="18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s="4" customForma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3"/>
    </row>
    <row r="4" spans="1:11" ht="48.75" customHeight="1" x14ac:dyDescent="0.2">
      <c r="A4" s="7"/>
      <c r="B4" s="7"/>
      <c r="C4" s="7"/>
      <c r="D4" s="7"/>
      <c r="E4" s="8" t="s">
        <v>2</v>
      </c>
      <c r="F4" s="8">
        <v>2019</v>
      </c>
      <c r="G4" s="8">
        <v>2020</v>
      </c>
      <c r="H4" s="8">
        <v>2021</v>
      </c>
      <c r="I4" s="8">
        <v>2022</v>
      </c>
      <c r="J4" s="8">
        <v>2023</v>
      </c>
      <c r="K4" s="9"/>
    </row>
    <row r="5" spans="1:11" ht="9.9499999999999993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1" ht="16.5" customHeight="1" x14ac:dyDescent="0.2">
      <c r="A6" s="13" t="s">
        <v>3</v>
      </c>
      <c r="B6" s="14"/>
      <c r="C6" s="15"/>
      <c r="D6" s="11"/>
      <c r="E6" s="16"/>
      <c r="F6" s="17"/>
      <c r="G6" s="17"/>
      <c r="H6" s="17"/>
      <c r="I6" s="17"/>
      <c r="J6" s="18"/>
    </row>
    <row r="7" spans="1:11" ht="16.5" customHeight="1" x14ac:dyDescent="0.2">
      <c r="A7" s="13"/>
      <c r="B7" s="14"/>
      <c r="C7" s="15"/>
      <c r="D7" s="11" t="s">
        <v>4</v>
      </c>
      <c r="E7" s="17" t="s">
        <v>5</v>
      </c>
      <c r="F7" s="17">
        <v>1</v>
      </c>
      <c r="G7" s="17">
        <v>1</v>
      </c>
      <c r="H7" s="17">
        <v>1</v>
      </c>
      <c r="I7" s="17">
        <v>1</v>
      </c>
      <c r="J7" s="19">
        <v>1</v>
      </c>
      <c r="K7" s="20"/>
    </row>
    <row r="8" spans="1:11" ht="16.5" customHeight="1" x14ac:dyDescent="0.2">
      <c r="A8" s="13"/>
      <c r="B8" s="14"/>
      <c r="C8" s="15"/>
      <c r="D8" s="11" t="s">
        <v>6</v>
      </c>
      <c r="E8" s="17" t="s">
        <v>7</v>
      </c>
      <c r="F8" s="17"/>
      <c r="G8" s="17">
        <v>2</v>
      </c>
      <c r="H8" s="17">
        <v>2</v>
      </c>
      <c r="I8" s="17">
        <v>2</v>
      </c>
      <c r="J8" s="19">
        <v>2</v>
      </c>
      <c r="K8" s="20"/>
    </row>
    <row r="9" spans="1:11" ht="16.5" customHeight="1" x14ac:dyDescent="0.2">
      <c r="A9" s="13"/>
      <c r="B9" s="14"/>
      <c r="C9" s="15"/>
      <c r="D9" s="11" t="s">
        <v>8</v>
      </c>
      <c r="E9" s="17" t="s">
        <v>7</v>
      </c>
      <c r="F9" s="17">
        <v>8</v>
      </c>
      <c r="G9" s="17">
        <v>6</v>
      </c>
      <c r="H9" s="17">
        <v>6</v>
      </c>
      <c r="I9" s="17">
        <v>6</v>
      </c>
      <c r="J9" s="19">
        <v>6</v>
      </c>
      <c r="K9" s="20"/>
    </row>
    <row r="10" spans="1:11" ht="16.5" customHeight="1" x14ac:dyDescent="0.2">
      <c r="A10" s="13"/>
      <c r="B10" s="14"/>
      <c r="C10" s="15"/>
      <c r="D10" s="11" t="s">
        <v>9</v>
      </c>
      <c r="E10" s="17" t="s">
        <v>7</v>
      </c>
      <c r="F10" s="17">
        <v>7</v>
      </c>
      <c r="G10" s="17">
        <v>17</v>
      </c>
      <c r="H10" s="17">
        <v>17</v>
      </c>
      <c r="I10" s="17">
        <v>17</v>
      </c>
      <c r="J10" s="19">
        <v>17</v>
      </c>
      <c r="K10" s="20"/>
    </row>
    <row r="11" spans="1:11" ht="16.5" customHeight="1" x14ac:dyDescent="0.2">
      <c r="A11" s="13"/>
      <c r="B11" s="14"/>
      <c r="C11" s="15"/>
      <c r="D11" s="11" t="s">
        <v>10</v>
      </c>
      <c r="E11" s="17" t="s">
        <v>7</v>
      </c>
      <c r="F11" s="17">
        <v>8</v>
      </c>
      <c r="G11" s="17">
        <v>6</v>
      </c>
      <c r="H11" s="17">
        <v>6</v>
      </c>
      <c r="I11" s="17">
        <v>6</v>
      </c>
      <c r="J11" s="19">
        <v>6</v>
      </c>
      <c r="K11" s="20"/>
    </row>
    <row r="12" spans="1:11" ht="16.5" customHeight="1" x14ac:dyDescent="0.2">
      <c r="A12" s="13"/>
      <c r="B12" s="14"/>
      <c r="C12" s="15"/>
      <c r="D12" s="11" t="s">
        <v>11</v>
      </c>
      <c r="E12" s="17" t="s">
        <v>7</v>
      </c>
      <c r="F12" s="17">
        <v>80</v>
      </c>
      <c r="G12" s="17">
        <v>71</v>
      </c>
      <c r="H12" s="17">
        <v>71</v>
      </c>
      <c r="I12" s="17">
        <v>71</v>
      </c>
      <c r="J12" s="19">
        <v>71</v>
      </c>
      <c r="K12" s="20"/>
    </row>
    <row r="13" spans="1:11" ht="16.5" customHeight="1" x14ac:dyDescent="0.2">
      <c r="A13" s="13" t="s">
        <v>12</v>
      </c>
      <c r="B13" s="14"/>
      <c r="C13" s="21"/>
      <c r="D13" s="15"/>
      <c r="E13" s="22" t="s">
        <v>13</v>
      </c>
      <c r="F13" s="23">
        <v>404.16523000000007</v>
      </c>
      <c r="G13" s="23">
        <v>404.16500000000002</v>
      </c>
      <c r="H13" s="23">
        <v>404.16483600000004</v>
      </c>
      <c r="I13" s="23">
        <v>404.16514999999998</v>
      </c>
      <c r="J13" s="23">
        <v>404.16483800000003</v>
      </c>
      <c r="K13" s="20"/>
    </row>
    <row r="14" spans="1:11" ht="16.5" customHeight="1" x14ac:dyDescent="0.2">
      <c r="A14" s="13"/>
      <c r="B14" s="14"/>
      <c r="C14" s="21"/>
      <c r="D14" s="21" t="s">
        <v>14</v>
      </c>
      <c r="E14" s="22"/>
      <c r="F14" s="18"/>
      <c r="G14" s="18"/>
      <c r="H14" s="18"/>
      <c r="I14" s="18"/>
      <c r="J14" s="18"/>
      <c r="K14" s="20"/>
    </row>
    <row r="15" spans="1:11" ht="16.5" customHeight="1" x14ac:dyDescent="0.2">
      <c r="A15" s="13"/>
      <c r="B15" s="14"/>
      <c r="C15" s="21"/>
      <c r="D15" s="24" t="s">
        <v>15</v>
      </c>
      <c r="E15" s="17" t="s">
        <v>7</v>
      </c>
      <c r="F15" s="25">
        <v>265.96911999999998</v>
      </c>
      <c r="G15" s="25">
        <v>265.84699999999998</v>
      </c>
      <c r="H15" s="25">
        <v>265.49456400000003</v>
      </c>
      <c r="I15" s="25">
        <v>264.77527999999995</v>
      </c>
      <c r="J15" s="25">
        <v>264.22399999999999</v>
      </c>
      <c r="K15" s="20"/>
    </row>
    <row r="16" spans="1:11" ht="16.5" customHeight="1" x14ac:dyDescent="0.2">
      <c r="A16" s="13"/>
      <c r="B16" s="14"/>
      <c r="C16" s="21"/>
      <c r="D16" s="24" t="s">
        <v>16</v>
      </c>
      <c r="E16" s="17" t="s">
        <v>7</v>
      </c>
      <c r="F16" s="25">
        <v>72.450490000000002</v>
      </c>
      <c r="G16" s="25">
        <v>72.448999999999998</v>
      </c>
      <c r="H16" s="25">
        <v>72.452649999999991</v>
      </c>
      <c r="I16" s="25">
        <v>72.453069999999983</v>
      </c>
      <c r="J16" s="25">
        <v>72.453000000000003</v>
      </c>
      <c r="K16" s="20"/>
    </row>
    <row r="17" spans="1:11" ht="16.5" customHeight="1" x14ac:dyDescent="0.2">
      <c r="A17" s="13"/>
      <c r="B17" s="14"/>
      <c r="C17" s="21"/>
      <c r="D17" s="24" t="s">
        <v>17</v>
      </c>
      <c r="E17" s="17" t="s">
        <v>7</v>
      </c>
      <c r="F17" s="25">
        <v>27.651390000000003</v>
      </c>
      <c r="G17" s="25">
        <v>27.695</v>
      </c>
      <c r="H17" s="25">
        <v>27.679649000000001</v>
      </c>
      <c r="I17" s="25">
        <v>27.737589999999997</v>
      </c>
      <c r="J17" s="25">
        <v>27.853000000000002</v>
      </c>
      <c r="K17" s="20"/>
    </row>
    <row r="18" spans="1:11" ht="16.5" customHeight="1" x14ac:dyDescent="0.2">
      <c r="A18" s="13"/>
      <c r="B18" s="14"/>
      <c r="C18" s="21"/>
      <c r="D18" s="24" t="s">
        <v>18</v>
      </c>
      <c r="E18" s="17" t="s">
        <v>7</v>
      </c>
      <c r="F18" s="25">
        <v>10.175699999999999</v>
      </c>
      <c r="G18" s="25">
        <v>10.227</v>
      </c>
      <c r="H18" s="25">
        <v>10.396874</v>
      </c>
      <c r="I18" s="25">
        <v>10.582240000000001</v>
      </c>
      <c r="J18" s="25">
        <v>10.782999999999999</v>
      </c>
      <c r="K18" s="20"/>
    </row>
    <row r="19" spans="1:11" ht="16.5" customHeight="1" x14ac:dyDescent="0.2">
      <c r="A19" s="13" t="s">
        <v>19</v>
      </c>
      <c r="B19" s="14"/>
      <c r="C19" s="15"/>
      <c r="D19" s="11"/>
      <c r="E19" s="22" t="s">
        <v>20</v>
      </c>
      <c r="F19" s="23">
        <v>1171.683</v>
      </c>
      <c r="G19" s="23">
        <v>1178.3294501376888</v>
      </c>
      <c r="H19" s="23">
        <v>1181.9069999999999</v>
      </c>
      <c r="I19" s="23">
        <v>1188.758</v>
      </c>
      <c r="J19" s="23">
        <v>1194.905</v>
      </c>
    </row>
    <row r="20" spans="1:11" ht="16.5" customHeight="1" x14ac:dyDescent="0.2">
      <c r="A20" s="13"/>
      <c r="B20" s="14"/>
      <c r="C20" s="26" t="s">
        <v>21</v>
      </c>
      <c r="D20" s="11"/>
      <c r="E20" s="17"/>
      <c r="F20" s="18"/>
      <c r="G20" s="18"/>
      <c r="H20" s="18"/>
      <c r="I20" s="18"/>
      <c r="J20" s="18"/>
    </row>
    <row r="21" spans="1:11" ht="16.5" customHeight="1" x14ac:dyDescent="0.2">
      <c r="A21" s="13"/>
      <c r="B21" s="14"/>
      <c r="C21" s="15"/>
      <c r="D21" s="11" t="s">
        <v>22</v>
      </c>
      <c r="E21" s="17" t="s">
        <v>7</v>
      </c>
      <c r="F21" s="25">
        <v>585.5</v>
      </c>
      <c r="G21" s="25">
        <v>589.50083353991181</v>
      </c>
      <c r="H21" s="25">
        <v>591.29062893679043</v>
      </c>
      <c r="I21" s="25">
        <v>596.18399999999997</v>
      </c>
      <c r="J21" s="25">
        <v>599.00900000000001</v>
      </c>
    </row>
    <row r="22" spans="1:11" ht="16.5" customHeight="1" x14ac:dyDescent="0.2">
      <c r="A22" s="13"/>
      <c r="B22" s="27"/>
      <c r="C22" s="21"/>
      <c r="D22" s="11" t="s">
        <v>23</v>
      </c>
      <c r="E22" s="17" t="s">
        <v>7</v>
      </c>
      <c r="F22" s="25">
        <v>586.18299999999999</v>
      </c>
      <c r="G22" s="25">
        <v>588.828616597777</v>
      </c>
      <c r="H22" s="25">
        <v>590.61637106320961</v>
      </c>
      <c r="I22" s="25">
        <v>592.57399999999996</v>
      </c>
      <c r="J22" s="25">
        <v>595.89599999999996</v>
      </c>
    </row>
    <row r="23" spans="1:11" ht="16.5" customHeight="1" x14ac:dyDescent="0.2">
      <c r="A23" s="13"/>
      <c r="B23" s="27"/>
      <c r="C23" s="26" t="s">
        <v>24</v>
      </c>
      <c r="D23" s="11"/>
      <c r="E23" s="28"/>
      <c r="F23" s="25"/>
      <c r="G23" s="25"/>
      <c r="H23" s="25"/>
      <c r="I23" s="25"/>
      <c r="J23" s="25"/>
    </row>
    <row r="24" spans="1:11" ht="16.5" customHeight="1" x14ac:dyDescent="0.2">
      <c r="A24" s="13"/>
      <c r="B24" s="27"/>
      <c r="C24" s="21"/>
      <c r="D24" s="26" t="s">
        <v>25</v>
      </c>
      <c r="E24" s="17" t="s">
        <v>7</v>
      </c>
      <c r="F24" s="25">
        <v>208.3</v>
      </c>
      <c r="G24" s="25">
        <v>381.10614558767031</v>
      </c>
      <c r="H24" s="25">
        <v>382.7</v>
      </c>
      <c r="I24" s="25">
        <v>386.726</v>
      </c>
      <c r="J24" s="25">
        <v>389.16899999999998</v>
      </c>
    </row>
    <row r="25" spans="1:11" ht="16.5" customHeight="1" x14ac:dyDescent="0.2">
      <c r="A25" s="13"/>
      <c r="B25" s="27"/>
      <c r="C25" s="21"/>
      <c r="D25" s="26" t="s">
        <v>26</v>
      </c>
      <c r="E25" s="17" t="s">
        <v>7</v>
      </c>
      <c r="F25" s="25">
        <v>963.38300000000004</v>
      </c>
      <c r="G25" s="25">
        <v>797.22330455001838</v>
      </c>
      <c r="H25" s="25">
        <v>799.2</v>
      </c>
      <c r="I25" s="25">
        <v>802.1</v>
      </c>
      <c r="J25" s="25">
        <v>805.73599999999999</v>
      </c>
    </row>
    <row r="26" spans="1:11" ht="16.5" customHeight="1" x14ac:dyDescent="0.2">
      <c r="A26" s="13" t="s">
        <v>27</v>
      </c>
      <c r="B26" s="27"/>
      <c r="C26" s="21"/>
      <c r="D26" s="11"/>
      <c r="E26" s="29" t="s">
        <v>28</v>
      </c>
      <c r="F26" s="30">
        <v>289.90197895053956</v>
      </c>
      <c r="G26" s="30">
        <v>291.54663321606</v>
      </c>
      <c r="H26" s="30">
        <v>292.43192250401512</v>
      </c>
      <c r="I26" s="30">
        <v>294.12679445518745</v>
      </c>
      <c r="J26" s="30">
        <v>295.64783717117393</v>
      </c>
    </row>
    <row r="27" spans="1:11" ht="16.5" customHeight="1" x14ac:dyDescent="0.2">
      <c r="A27" s="31" t="s">
        <v>29</v>
      </c>
      <c r="B27" s="16"/>
      <c r="C27" s="11"/>
      <c r="D27" s="15"/>
      <c r="E27" s="17"/>
      <c r="F27" s="18"/>
      <c r="G27" s="18"/>
      <c r="H27" s="18"/>
      <c r="I27" s="18"/>
      <c r="J27" s="18"/>
    </row>
    <row r="28" spans="1:11" ht="16.5" customHeight="1" x14ac:dyDescent="0.2">
      <c r="A28" s="13"/>
      <c r="B28" s="15" t="s">
        <v>30</v>
      </c>
      <c r="C28" s="21"/>
      <c r="D28" s="11"/>
      <c r="E28" s="17" t="s">
        <v>20</v>
      </c>
      <c r="F28" s="25">
        <v>696.4</v>
      </c>
      <c r="G28" s="25">
        <v>681.46400000001222</v>
      </c>
      <c r="H28" s="25">
        <v>639.3940141549798</v>
      </c>
      <c r="I28" s="25">
        <v>659.51699999999755</v>
      </c>
      <c r="J28" s="25">
        <v>669.47</v>
      </c>
    </row>
    <row r="29" spans="1:11" ht="16.5" customHeight="1" x14ac:dyDescent="0.2">
      <c r="A29" s="13"/>
      <c r="B29" s="14"/>
      <c r="C29" s="15" t="s">
        <v>31</v>
      </c>
      <c r="D29" s="11"/>
      <c r="E29" s="17"/>
      <c r="F29" s="17"/>
      <c r="G29" s="17"/>
      <c r="H29" s="17"/>
      <c r="I29" s="17"/>
      <c r="J29" s="19"/>
    </row>
    <row r="30" spans="1:11" ht="16.5" customHeight="1" x14ac:dyDescent="0.2">
      <c r="A30" s="13"/>
      <c r="B30" s="14"/>
      <c r="C30" s="15"/>
      <c r="D30" s="26" t="s">
        <v>32</v>
      </c>
      <c r="E30" s="17" t="s">
        <v>7</v>
      </c>
      <c r="F30" s="25">
        <v>195.01987331184552</v>
      </c>
      <c r="G30" s="25">
        <v>166.350524893493</v>
      </c>
      <c r="H30" s="25">
        <v>197.3929973637795</v>
      </c>
      <c r="I30" s="25">
        <v>189.02413185242642</v>
      </c>
      <c r="J30" s="25">
        <v>177.369</v>
      </c>
    </row>
    <row r="31" spans="1:11" ht="16.5" customHeight="1" x14ac:dyDescent="0.2">
      <c r="A31" s="13"/>
      <c r="B31" s="14"/>
      <c r="C31" s="15"/>
      <c r="D31" s="26" t="s">
        <v>33</v>
      </c>
      <c r="E31" s="17" t="s">
        <v>34</v>
      </c>
      <c r="F31" s="25">
        <v>258.47684862587573</v>
      </c>
      <c r="G31" s="25">
        <v>265.25796927379741</v>
      </c>
      <c r="H31" s="25">
        <v>213.95754222998195</v>
      </c>
      <c r="I31" s="25">
        <v>226.78489061972854</v>
      </c>
      <c r="J31" s="25">
        <v>236.53700000000001</v>
      </c>
    </row>
    <row r="32" spans="1:11" ht="16.5" customHeight="1" x14ac:dyDescent="0.2">
      <c r="A32" s="13"/>
      <c r="B32" s="14"/>
      <c r="C32" s="15"/>
      <c r="D32" s="26" t="s">
        <v>35</v>
      </c>
      <c r="E32" s="17" t="s">
        <v>34</v>
      </c>
      <c r="F32" s="25">
        <v>242.97027806226953</v>
      </c>
      <c r="G32" s="25">
        <v>249.85550583271043</v>
      </c>
      <c r="H32" s="25">
        <v>228.04347456122375</v>
      </c>
      <c r="I32" s="25">
        <v>243.70797752784259</v>
      </c>
      <c r="J32" s="25">
        <v>255.56399999999999</v>
      </c>
    </row>
    <row r="33" spans="1:11" ht="16.5" customHeight="1" x14ac:dyDescent="0.2">
      <c r="A33" s="13"/>
      <c r="B33" s="32" t="s">
        <v>36</v>
      </c>
      <c r="C33" s="32"/>
      <c r="D33" s="32"/>
      <c r="E33" s="33" t="s">
        <v>37</v>
      </c>
      <c r="F33" s="25">
        <v>12.7</v>
      </c>
      <c r="G33" s="25">
        <v>14.7</v>
      </c>
      <c r="H33" s="25">
        <v>16.010274061425694</v>
      </c>
      <c r="I33" s="25">
        <v>17.816814432452237</v>
      </c>
      <c r="J33" s="25">
        <v>18.22</v>
      </c>
    </row>
    <row r="34" spans="1:11" ht="16.5" customHeight="1" x14ac:dyDescent="0.2">
      <c r="A34" s="13"/>
      <c r="B34" s="32" t="s">
        <v>38</v>
      </c>
      <c r="C34" s="32"/>
      <c r="D34" s="32"/>
      <c r="E34" s="33" t="s">
        <v>34</v>
      </c>
      <c r="F34" s="34">
        <v>1.53853386404241</v>
      </c>
      <c r="G34" s="34">
        <v>1.7247411859139021</v>
      </c>
      <c r="H34" s="34">
        <v>2.6630242355424687</v>
      </c>
      <c r="I34" s="34">
        <v>1.6897308137578015</v>
      </c>
      <c r="J34" s="34">
        <v>1.55</v>
      </c>
    </row>
    <row r="35" spans="1:11" ht="16.5" customHeight="1" x14ac:dyDescent="0.2">
      <c r="A35" s="13"/>
      <c r="B35" s="32" t="s">
        <v>39</v>
      </c>
      <c r="C35" s="32"/>
      <c r="D35" s="32"/>
      <c r="E35" s="33" t="s">
        <v>34</v>
      </c>
      <c r="F35" s="34">
        <v>0.35598137205753588</v>
      </c>
      <c r="G35" s="34">
        <v>1.5556385042872194</v>
      </c>
      <c r="H35" s="34">
        <v>2.0267100752769189</v>
      </c>
      <c r="I35" s="34">
        <v>1.0571729344917584</v>
      </c>
      <c r="J35" s="34">
        <v>0.50284383684306899</v>
      </c>
    </row>
    <row r="36" spans="1:11" ht="16.5" customHeight="1" x14ac:dyDescent="0.2">
      <c r="A36" s="13" t="s">
        <v>40</v>
      </c>
      <c r="B36" s="14"/>
      <c r="C36" s="21"/>
      <c r="D36" s="11"/>
      <c r="E36" s="17"/>
      <c r="F36" s="17"/>
      <c r="G36" s="17"/>
      <c r="H36" s="17"/>
      <c r="I36" s="17"/>
      <c r="J36" s="18"/>
    </row>
    <row r="37" spans="1:11" s="36" customFormat="1" ht="16.5" customHeight="1" x14ac:dyDescent="0.25">
      <c r="A37" s="13"/>
      <c r="B37" s="11" t="s">
        <v>41</v>
      </c>
      <c r="C37" s="21"/>
      <c r="D37" s="15"/>
      <c r="E37" s="17" t="s">
        <v>42</v>
      </c>
      <c r="F37" s="19">
        <v>82708.597999999998</v>
      </c>
      <c r="G37" s="19">
        <v>87218.357999999993</v>
      </c>
      <c r="H37" s="19">
        <v>90514.828983860352</v>
      </c>
      <c r="I37" s="19">
        <v>103239.72232287585</v>
      </c>
      <c r="J37" s="19">
        <v>110905.98946733083</v>
      </c>
      <c r="K37" s="35"/>
    </row>
    <row r="38" spans="1:11" ht="16.5" customHeight="1" x14ac:dyDescent="0.2">
      <c r="A38" s="13"/>
      <c r="B38" s="21"/>
      <c r="C38" s="16"/>
      <c r="D38" s="11" t="s">
        <v>43</v>
      </c>
      <c r="E38" s="17" t="s">
        <v>34</v>
      </c>
      <c r="F38" s="19">
        <v>17538.616999999998</v>
      </c>
      <c r="G38" s="19">
        <v>18836.298999999999</v>
      </c>
      <c r="H38" s="19">
        <v>20043.65728471</v>
      </c>
      <c r="I38" s="19">
        <v>20872.649483372701</v>
      </c>
      <c r="J38" s="19">
        <v>21871.559397238707</v>
      </c>
    </row>
    <row r="39" spans="1:11" ht="16.5" customHeight="1" x14ac:dyDescent="0.2">
      <c r="A39" s="13"/>
      <c r="B39" s="21"/>
      <c r="C39" s="16"/>
      <c r="D39" s="11" t="s">
        <v>44</v>
      </c>
      <c r="E39" s="17" t="s">
        <v>34</v>
      </c>
      <c r="F39" s="19">
        <v>35248.6</v>
      </c>
      <c r="G39" s="19">
        <v>37525.023000000001</v>
      </c>
      <c r="H39" s="19">
        <v>39145.593067699396</v>
      </c>
      <c r="I39" s="19">
        <v>47144.179653324944</v>
      </c>
      <c r="J39" s="19">
        <v>50329.190856144058</v>
      </c>
    </row>
    <row r="40" spans="1:11" ht="16.5" customHeight="1" x14ac:dyDescent="0.2">
      <c r="A40" s="13"/>
      <c r="B40" s="21"/>
      <c r="C40" s="16"/>
      <c r="D40" s="15" t="s">
        <v>45</v>
      </c>
      <c r="E40" s="17" t="s">
        <v>34</v>
      </c>
      <c r="F40" s="19">
        <v>25808.473000000002</v>
      </c>
      <c r="G40" s="19">
        <v>26516.795999999998</v>
      </c>
      <c r="H40" s="19">
        <v>26819.407926792966</v>
      </c>
      <c r="I40" s="19">
        <v>30393.868874791304</v>
      </c>
      <c r="J40" s="19">
        <v>33630.560580800586</v>
      </c>
    </row>
    <row r="41" spans="1:11" ht="16.5" customHeight="1" x14ac:dyDescent="0.2">
      <c r="A41" s="13"/>
      <c r="B41" s="21"/>
      <c r="C41" s="16"/>
      <c r="D41" s="15" t="s">
        <v>46</v>
      </c>
      <c r="E41" s="17" t="s">
        <v>34</v>
      </c>
      <c r="F41" s="19">
        <v>4112.9080000000004</v>
      </c>
      <c r="G41" s="19">
        <v>4340.24</v>
      </c>
      <c r="H41" s="19">
        <v>4506.1707046579995</v>
      </c>
      <c r="I41" s="19">
        <v>4829.0243113869001</v>
      </c>
      <c r="J41" s="19">
        <v>5074.6786331474914</v>
      </c>
    </row>
    <row r="42" spans="1:11" ht="16.5" customHeight="1" x14ac:dyDescent="0.2">
      <c r="A42" s="13"/>
      <c r="B42" s="11" t="s">
        <v>47</v>
      </c>
      <c r="C42" s="15"/>
      <c r="D42" s="11"/>
      <c r="E42" s="17" t="s">
        <v>37</v>
      </c>
      <c r="F42" s="34">
        <v>100</v>
      </c>
      <c r="G42" s="34">
        <v>100.00000000000001</v>
      </c>
      <c r="H42" s="34">
        <v>100</v>
      </c>
      <c r="I42" s="34">
        <v>100.00000000000001</v>
      </c>
      <c r="J42" s="34">
        <v>100.00000000000003</v>
      </c>
    </row>
    <row r="43" spans="1:11" ht="16.5" customHeight="1" x14ac:dyDescent="0.2">
      <c r="A43" s="13"/>
      <c r="B43" s="11"/>
      <c r="C43" s="15"/>
      <c r="D43" s="11" t="s">
        <v>48</v>
      </c>
      <c r="E43" s="17"/>
      <c r="F43" s="34"/>
      <c r="G43" s="34"/>
      <c r="H43" s="34"/>
      <c r="I43" s="34"/>
      <c r="J43" s="34"/>
    </row>
    <row r="44" spans="1:11" ht="16.5" customHeight="1" x14ac:dyDescent="0.2">
      <c r="A44" s="13"/>
      <c r="B44" s="21"/>
      <c r="C44" s="16"/>
      <c r="D44" s="11" t="s">
        <v>43</v>
      </c>
      <c r="E44" s="17" t="s">
        <v>34</v>
      </c>
      <c r="F44" s="34">
        <v>21.21</v>
      </c>
      <c r="G44" s="34">
        <v>21.6</v>
      </c>
      <c r="H44" s="34">
        <v>22.144059166574763</v>
      </c>
      <c r="I44" s="34">
        <v>20.217653645071593</v>
      </c>
      <c r="J44" s="34">
        <v>19.720809942082823</v>
      </c>
    </row>
    <row r="45" spans="1:11" ht="16.5" customHeight="1" x14ac:dyDescent="0.2">
      <c r="A45" s="13"/>
      <c r="B45" s="21"/>
      <c r="C45" s="16"/>
      <c r="D45" s="15" t="s">
        <v>44</v>
      </c>
      <c r="E45" s="17" t="s">
        <v>34</v>
      </c>
      <c r="F45" s="34">
        <v>42.62</v>
      </c>
      <c r="G45" s="34">
        <v>43.02</v>
      </c>
      <c r="H45" s="34">
        <v>43.247712565064255</v>
      </c>
      <c r="I45" s="34">
        <v>45.664767971657689</v>
      </c>
      <c r="J45" s="34">
        <v>45.380047640230778</v>
      </c>
    </row>
    <row r="46" spans="1:11" ht="16.5" customHeight="1" x14ac:dyDescent="0.2">
      <c r="A46" s="13"/>
      <c r="B46" s="21"/>
      <c r="C46" s="16"/>
      <c r="D46" s="11" t="s">
        <v>45</v>
      </c>
      <c r="E46" s="17" t="s">
        <v>34</v>
      </c>
      <c r="F46" s="34">
        <v>31.2</v>
      </c>
      <c r="G46" s="34">
        <v>30.4</v>
      </c>
      <c r="H46" s="34">
        <v>29.629849857612967</v>
      </c>
      <c r="I46" s="34">
        <v>29.440091653614058</v>
      </c>
      <c r="J46" s="34">
        <v>30.32348454968432</v>
      </c>
    </row>
    <row r="47" spans="1:11" ht="16.5" customHeight="1" x14ac:dyDescent="0.2">
      <c r="A47" s="13"/>
      <c r="B47" s="21"/>
      <c r="C47" s="16"/>
      <c r="D47" s="11" t="s">
        <v>46</v>
      </c>
      <c r="E47" s="17" t="s">
        <v>34</v>
      </c>
      <c r="F47" s="34">
        <v>4.97</v>
      </c>
      <c r="G47" s="34">
        <v>4.9800000000000004</v>
      </c>
      <c r="H47" s="34">
        <v>4.9783784107480242</v>
      </c>
      <c r="I47" s="34">
        <v>4.6774867296566578</v>
      </c>
      <c r="J47" s="34">
        <v>4.5756578680020894</v>
      </c>
    </row>
    <row r="48" spans="1:11" ht="17.100000000000001" customHeight="1" x14ac:dyDescent="0.2">
      <c r="A48" s="13"/>
      <c r="B48" s="11" t="s">
        <v>49</v>
      </c>
      <c r="C48" s="21"/>
      <c r="D48" s="11"/>
    </row>
    <row r="49" spans="1:11" ht="17.100000000000001" customHeight="1" x14ac:dyDescent="0.2">
      <c r="A49" s="13"/>
      <c r="B49" s="11"/>
      <c r="C49" s="21"/>
      <c r="D49" s="11" t="s">
        <v>50</v>
      </c>
      <c r="E49" s="17" t="s">
        <v>42</v>
      </c>
      <c r="F49" s="25">
        <v>49374.561999999998</v>
      </c>
      <c r="G49" s="25">
        <v>50971.49</v>
      </c>
      <c r="H49" s="25">
        <v>51350.656358792963</v>
      </c>
      <c r="I49" s="25">
        <v>56680.292551178507</v>
      </c>
      <c r="J49" s="25">
        <v>59866.476321962378</v>
      </c>
    </row>
    <row r="50" spans="1:11" ht="17.100000000000001" customHeight="1" x14ac:dyDescent="0.2">
      <c r="A50" s="13"/>
      <c r="B50" s="21"/>
      <c r="C50" s="16"/>
      <c r="D50" s="11" t="s">
        <v>43</v>
      </c>
      <c r="E50" s="17" t="s">
        <v>34</v>
      </c>
      <c r="F50" s="25">
        <v>12559.588</v>
      </c>
      <c r="G50" s="25">
        <v>12728.571</v>
      </c>
      <c r="H50" s="25">
        <v>13020.633630155997</v>
      </c>
      <c r="I50" s="25">
        <v>13477.331962616197</v>
      </c>
      <c r="J50" s="25">
        <v>13878.914038201998</v>
      </c>
    </row>
    <row r="51" spans="1:11" ht="17.100000000000001" customHeight="1" x14ac:dyDescent="0.2">
      <c r="A51" s="13"/>
      <c r="B51" s="21"/>
      <c r="C51" s="16"/>
      <c r="D51" s="15" t="s">
        <v>44</v>
      </c>
      <c r="E51" s="17" t="s">
        <v>34</v>
      </c>
      <c r="F51" s="25">
        <v>18771.656999999999</v>
      </c>
      <c r="G51" s="25">
        <v>19949.298999999999</v>
      </c>
      <c r="H51" s="25">
        <v>20188.542227992388</v>
      </c>
      <c r="I51" s="25">
        <v>23283.979666676576</v>
      </c>
      <c r="J51" s="25">
        <v>25033.741816845595</v>
      </c>
    </row>
    <row r="52" spans="1:11" ht="17.100000000000001" customHeight="1" x14ac:dyDescent="0.2">
      <c r="A52" s="13"/>
      <c r="B52" s="21"/>
      <c r="C52" s="16"/>
      <c r="D52" s="15" t="s">
        <v>45</v>
      </c>
      <c r="E52" s="17" t="s">
        <v>34</v>
      </c>
      <c r="F52" s="25">
        <v>15528.422</v>
      </c>
      <c r="G52" s="25">
        <v>15697.876</v>
      </c>
      <c r="H52" s="25">
        <v>15462.09524361418</v>
      </c>
      <c r="I52" s="25">
        <v>17154.709443134296</v>
      </c>
      <c r="J52" s="25">
        <v>18126.723527365393</v>
      </c>
    </row>
    <row r="53" spans="1:11" ht="17.100000000000001" customHeight="1" x14ac:dyDescent="0.2">
      <c r="A53" s="13"/>
      <c r="B53" s="21"/>
      <c r="C53" s="16"/>
      <c r="D53" s="15" t="s">
        <v>46</v>
      </c>
      <c r="E53" s="17" t="s">
        <v>34</v>
      </c>
      <c r="F53" s="25">
        <v>2514.895</v>
      </c>
      <c r="G53" s="25">
        <v>2595.7440000000001</v>
      </c>
      <c r="H53" s="25">
        <v>2679.3852570303939</v>
      </c>
      <c r="I53" s="25">
        <v>2764.2714787514424</v>
      </c>
      <c r="J53" s="25">
        <v>2827.0969395493921</v>
      </c>
    </row>
    <row r="54" spans="1:11" ht="17.100000000000001" customHeight="1" x14ac:dyDescent="0.2">
      <c r="A54" s="13"/>
      <c r="B54" s="15" t="s">
        <v>51</v>
      </c>
      <c r="C54" s="21"/>
      <c r="D54" s="11"/>
      <c r="E54" s="10"/>
      <c r="F54" s="10"/>
      <c r="G54" s="10"/>
      <c r="H54" s="10"/>
      <c r="I54" s="10"/>
    </row>
    <row r="55" spans="1:11" ht="17.100000000000001" customHeight="1" x14ac:dyDescent="0.2">
      <c r="A55" s="13"/>
      <c r="B55" s="15"/>
      <c r="C55" s="21"/>
      <c r="D55" s="11" t="s">
        <v>50</v>
      </c>
      <c r="E55" s="28" t="s">
        <v>37</v>
      </c>
      <c r="F55" s="34">
        <v>109.32052115719017</v>
      </c>
      <c r="G55" s="34">
        <v>103.2343132481864</v>
      </c>
      <c r="H55" s="34">
        <v>100.74387929172359</v>
      </c>
      <c r="I55" s="34">
        <v>110.37890568554131</v>
      </c>
      <c r="J55" s="34">
        <v>105.62132555668614</v>
      </c>
    </row>
    <row r="56" spans="1:11" ht="17.100000000000001" customHeight="1" x14ac:dyDescent="0.2">
      <c r="A56" s="13"/>
      <c r="B56" s="21"/>
      <c r="C56" s="16"/>
      <c r="D56" s="11" t="s">
        <v>43</v>
      </c>
      <c r="E56" s="17" t="s">
        <v>34</v>
      </c>
      <c r="F56" s="34">
        <v>100.92497235722185</v>
      </c>
      <c r="G56" s="34">
        <v>101.34545018514937</v>
      </c>
      <c r="H56" s="34">
        <v>102.2945437485166</v>
      </c>
      <c r="I56" s="34">
        <v>103.50749698849124</v>
      </c>
      <c r="J56" s="34">
        <v>102.97968527227586</v>
      </c>
    </row>
    <row r="57" spans="1:11" ht="17.100000000000001" customHeight="1" x14ac:dyDescent="0.2">
      <c r="A57" s="13"/>
      <c r="B57" s="21"/>
      <c r="C57" s="16"/>
      <c r="D57" s="11" t="s">
        <v>44</v>
      </c>
      <c r="E57" s="17" t="s">
        <v>34</v>
      </c>
      <c r="F57" s="34">
        <v>118.32550964198441</v>
      </c>
      <c r="G57" s="34">
        <v>106.27351117698348</v>
      </c>
      <c r="H57" s="34">
        <v>101.19925631468247</v>
      </c>
      <c r="I57" s="34">
        <v>115.33264464430827</v>
      </c>
      <c r="J57" s="34">
        <v>107.51487578677641</v>
      </c>
    </row>
    <row r="58" spans="1:11" ht="17.100000000000001" customHeight="1" x14ac:dyDescent="0.2">
      <c r="A58" s="13"/>
      <c r="B58" s="21"/>
      <c r="C58" s="16"/>
      <c r="D58" s="11" t="s">
        <v>45</v>
      </c>
      <c r="E58" s="17" t="s">
        <v>34</v>
      </c>
      <c r="F58" s="34">
        <v>106.4961868707651</v>
      </c>
      <c r="G58" s="34">
        <v>101.09125061129842</v>
      </c>
      <c r="H58" s="34">
        <v>98.498008543411729</v>
      </c>
      <c r="I58" s="34">
        <v>110.94686181175324</v>
      </c>
      <c r="J58" s="34">
        <v>105.66616466139051</v>
      </c>
    </row>
    <row r="59" spans="1:11" ht="17.100000000000001" customHeight="1" x14ac:dyDescent="0.2">
      <c r="A59" s="13"/>
      <c r="B59" s="21"/>
      <c r="C59" s="16"/>
      <c r="D59" s="15" t="s">
        <v>46</v>
      </c>
      <c r="E59" s="17" t="s">
        <v>34</v>
      </c>
      <c r="F59" s="34">
        <v>110.55202712088523</v>
      </c>
      <c r="G59" s="34">
        <v>103.21480618475125</v>
      </c>
      <c r="H59" s="34">
        <v>103.22224599307151</v>
      </c>
      <c r="I59" s="34">
        <v>103.16812304234028</v>
      </c>
      <c r="J59" s="34">
        <v>102.27276739209155</v>
      </c>
    </row>
    <row r="60" spans="1:11" ht="17.100000000000001" customHeight="1" x14ac:dyDescent="0.2">
      <c r="A60" s="13"/>
      <c r="B60" s="11" t="s">
        <v>52</v>
      </c>
      <c r="C60" s="15"/>
      <c r="D60" s="11"/>
      <c r="E60" s="10"/>
      <c r="F60" s="10"/>
      <c r="G60" s="10"/>
      <c r="H60" s="10"/>
      <c r="I60" s="10"/>
    </row>
    <row r="61" spans="1:11" ht="17.100000000000001" customHeight="1" x14ac:dyDescent="0.2">
      <c r="A61" s="13"/>
      <c r="B61" s="11"/>
      <c r="C61" s="15"/>
      <c r="D61" s="11" t="s">
        <v>53</v>
      </c>
      <c r="E61" s="17" t="s">
        <v>54</v>
      </c>
      <c r="F61" s="25">
        <f>+F37/F19</f>
        <v>70.58956902165518</v>
      </c>
      <c r="G61" s="25">
        <f>+G37/G19</f>
        <v>74.018652414915408</v>
      </c>
      <c r="H61" s="25">
        <f>+H37/H19</f>
        <v>76.583715117907218</v>
      </c>
      <c r="I61" s="25">
        <f>+I37/I19</f>
        <v>86.846710872083179</v>
      </c>
      <c r="J61" s="25">
        <f>+J37/J19</f>
        <v>92.815738043887038</v>
      </c>
    </row>
    <row r="62" spans="1:11" ht="17.100000000000001" customHeight="1" x14ac:dyDescent="0.2">
      <c r="A62" s="13" t="s">
        <v>55</v>
      </c>
      <c r="B62" s="31"/>
      <c r="C62" s="15"/>
      <c r="D62" s="11"/>
      <c r="E62" s="17"/>
      <c r="F62" s="22"/>
      <c r="G62" s="22"/>
      <c r="H62" s="22"/>
      <c r="I62" s="22"/>
      <c r="J62" s="30"/>
    </row>
    <row r="63" spans="1:11" ht="17.100000000000001" customHeight="1" x14ac:dyDescent="0.2">
      <c r="A63" s="15"/>
      <c r="B63" s="11" t="s">
        <v>56</v>
      </c>
      <c r="C63" s="15"/>
      <c r="D63" s="11"/>
      <c r="E63" s="17" t="s">
        <v>42</v>
      </c>
      <c r="F63" s="19">
        <v>17455.281999999999</v>
      </c>
      <c r="G63" s="19">
        <v>19895.935000000001</v>
      </c>
      <c r="H63" s="19">
        <v>20901.973999999998</v>
      </c>
      <c r="I63" s="19">
        <v>22439.273000000001</v>
      </c>
      <c r="J63" s="19">
        <v>22765.988000000001</v>
      </c>
    </row>
    <row r="64" spans="1:11" s="42" customFormat="1" ht="17.100000000000001" customHeight="1" x14ac:dyDescent="0.25">
      <c r="A64" s="38"/>
      <c r="B64" s="21"/>
      <c r="C64" s="38"/>
      <c r="D64" s="21" t="s">
        <v>14</v>
      </c>
      <c r="E64" s="39"/>
      <c r="F64" s="40"/>
      <c r="G64" s="40"/>
      <c r="H64" s="40"/>
      <c r="I64" s="40"/>
      <c r="J64" s="40"/>
      <c r="K64" s="41"/>
    </row>
    <row r="65" spans="1:11" ht="17.100000000000001" customHeight="1" x14ac:dyDescent="0.2">
      <c r="A65" s="15"/>
      <c r="B65" s="11"/>
      <c r="C65" s="15"/>
      <c r="D65" s="11" t="s">
        <v>57</v>
      </c>
      <c r="E65" s="17" t="s">
        <v>7</v>
      </c>
      <c r="F65" s="19">
        <v>8065.9350000000004</v>
      </c>
      <c r="G65" s="19">
        <v>9025.5709999999999</v>
      </c>
      <c r="H65" s="19">
        <v>8879.3770000000004</v>
      </c>
      <c r="I65" s="19">
        <v>10521.132</v>
      </c>
      <c r="J65" s="19">
        <v>9838.8392514930001</v>
      </c>
    </row>
    <row r="66" spans="1:11" ht="17.100000000000001" customHeight="1" x14ac:dyDescent="0.2">
      <c r="A66" s="15"/>
      <c r="B66" s="11"/>
      <c r="C66" s="15"/>
      <c r="D66" s="11" t="s">
        <v>58</v>
      </c>
      <c r="E66" s="17" t="s">
        <v>7</v>
      </c>
      <c r="F66" s="19">
        <v>1530.636</v>
      </c>
      <c r="G66" s="19">
        <v>1097.93</v>
      </c>
      <c r="H66" s="19">
        <v>1500.037</v>
      </c>
      <c r="I66" s="19">
        <v>1668.1590000000001</v>
      </c>
      <c r="J66" s="19">
        <v>1662.236283022</v>
      </c>
    </row>
    <row r="67" spans="1:11" ht="17.100000000000001" customHeight="1" x14ac:dyDescent="0.2">
      <c r="A67" s="15"/>
      <c r="B67" s="11" t="s">
        <v>59</v>
      </c>
      <c r="C67" s="15"/>
      <c r="D67" s="11"/>
      <c r="E67" s="17" t="s">
        <v>42</v>
      </c>
      <c r="F67" s="19">
        <v>14465.761</v>
      </c>
      <c r="G67" s="19">
        <v>18132.705999999998</v>
      </c>
      <c r="H67" s="19">
        <v>18864.62</v>
      </c>
      <c r="I67" s="19">
        <v>20233.583999999999</v>
      </c>
      <c r="J67" s="19">
        <v>20573.831966558999</v>
      </c>
    </row>
    <row r="68" spans="1:11" s="42" customFormat="1" ht="17.100000000000001" customHeight="1" x14ac:dyDescent="0.25">
      <c r="A68" s="38"/>
      <c r="B68" s="21"/>
      <c r="C68" s="38"/>
      <c r="D68" s="21" t="s">
        <v>14</v>
      </c>
      <c r="E68" s="39"/>
      <c r="F68" s="43"/>
      <c r="G68" s="43"/>
      <c r="H68" s="43"/>
      <c r="I68" s="43"/>
      <c r="J68" s="43"/>
      <c r="K68" s="41"/>
    </row>
    <row r="69" spans="1:11" ht="17.100000000000001" customHeight="1" x14ac:dyDescent="0.2">
      <c r="A69" s="15"/>
      <c r="B69" s="11"/>
      <c r="C69" s="15"/>
      <c r="D69" s="11" t="s">
        <v>60</v>
      </c>
      <c r="E69" s="17" t="s">
        <v>7</v>
      </c>
      <c r="F69" s="19">
        <v>3194.319</v>
      </c>
      <c r="G69" s="19">
        <v>4672.7969999999996</v>
      </c>
      <c r="H69" s="19">
        <v>4527.6980000000003</v>
      </c>
      <c r="I69" s="19">
        <v>4247.518</v>
      </c>
      <c r="J69" s="19">
        <v>4627.5146344659997</v>
      </c>
    </row>
    <row r="70" spans="1:11" ht="17.100000000000001" customHeight="1" x14ac:dyDescent="0.2">
      <c r="A70" s="15"/>
      <c r="B70" s="11"/>
      <c r="C70" s="15"/>
      <c r="D70" s="11" t="s">
        <v>61</v>
      </c>
      <c r="E70" s="17" t="s">
        <v>7</v>
      </c>
      <c r="F70" s="19">
        <v>5544.6750000000002</v>
      </c>
      <c r="G70" s="19">
        <v>5868.4179999999997</v>
      </c>
      <c r="H70" s="19">
        <v>6473.9949999999999</v>
      </c>
      <c r="I70" s="19">
        <v>6126.2039999999997</v>
      </c>
      <c r="J70" s="19">
        <v>5988.119994398</v>
      </c>
    </row>
    <row r="71" spans="1:11" ht="17.100000000000001" customHeight="1" x14ac:dyDescent="0.2">
      <c r="A71" s="13" t="s">
        <v>62</v>
      </c>
      <c r="B71" s="14"/>
      <c r="C71" s="15"/>
      <c r="D71" s="11"/>
      <c r="E71" s="17"/>
      <c r="F71" s="17"/>
      <c r="G71" s="17"/>
      <c r="H71" s="17"/>
      <c r="I71" s="17"/>
      <c r="J71" s="19"/>
    </row>
    <row r="72" spans="1:11" ht="17.100000000000001" customHeight="1" x14ac:dyDescent="0.2">
      <c r="A72" s="13"/>
      <c r="B72" s="13" t="s">
        <v>63</v>
      </c>
      <c r="D72" s="11"/>
      <c r="E72" s="17"/>
      <c r="F72" s="17"/>
      <c r="G72" s="17"/>
      <c r="H72" s="17"/>
      <c r="I72" s="17"/>
      <c r="J72" s="19"/>
    </row>
    <row r="73" spans="1:11" ht="17.100000000000001" customHeight="1" x14ac:dyDescent="0.2">
      <c r="A73" s="16"/>
      <c r="B73" s="26" t="s">
        <v>64</v>
      </c>
      <c r="C73" s="15"/>
      <c r="D73" s="11"/>
      <c r="E73" s="10"/>
      <c r="F73" s="10"/>
      <c r="G73" s="10"/>
      <c r="H73" s="10"/>
      <c r="I73" s="10"/>
      <c r="J73" s="19"/>
    </row>
    <row r="74" spans="1:11" ht="17.100000000000001" customHeight="1" x14ac:dyDescent="0.2">
      <c r="A74" s="16"/>
      <c r="B74" s="26"/>
      <c r="C74" s="15"/>
      <c r="D74" s="11" t="s">
        <v>65</v>
      </c>
      <c r="E74" s="17" t="s">
        <v>66</v>
      </c>
      <c r="F74" s="19">
        <v>3575</v>
      </c>
      <c r="G74" s="19">
        <v>3744</v>
      </c>
      <c r="H74" s="19">
        <v>4109</v>
      </c>
      <c r="I74" s="19">
        <v>4243</v>
      </c>
      <c r="J74" s="19"/>
    </row>
    <row r="75" spans="1:11" ht="17.100000000000001" customHeight="1" x14ac:dyDescent="0.2">
      <c r="A75" s="16"/>
      <c r="B75" s="26" t="s">
        <v>67</v>
      </c>
      <c r="C75" s="15"/>
      <c r="D75" s="11"/>
      <c r="E75" s="17" t="s">
        <v>68</v>
      </c>
      <c r="F75" s="19">
        <v>201962</v>
      </c>
      <c r="G75" s="19">
        <v>204030</v>
      </c>
      <c r="H75" s="19">
        <v>195708</v>
      </c>
      <c r="I75" s="19">
        <v>200363</v>
      </c>
      <c r="J75" s="19"/>
    </row>
    <row r="76" spans="1:11" ht="17.100000000000001" customHeight="1" x14ac:dyDescent="0.2">
      <c r="A76" s="16"/>
      <c r="B76" s="26" t="s">
        <v>69</v>
      </c>
      <c r="C76" s="15"/>
      <c r="D76" s="11"/>
      <c r="E76" s="10"/>
      <c r="F76" s="10"/>
      <c r="G76" s="10"/>
      <c r="H76" s="10"/>
      <c r="I76" s="10"/>
      <c r="J76" s="19"/>
    </row>
    <row r="77" spans="1:11" ht="17.100000000000001" customHeight="1" x14ac:dyDescent="0.2">
      <c r="A77" s="16"/>
      <c r="B77" s="26"/>
      <c r="C77" s="15"/>
      <c r="D77" s="11" t="s">
        <v>70</v>
      </c>
      <c r="E77" s="17" t="s">
        <v>42</v>
      </c>
      <c r="F77" s="19">
        <v>226517.30638999998</v>
      </c>
      <c r="G77" s="19">
        <v>284181</v>
      </c>
      <c r="H77" s="19">
        <v>339312</v>
      </c>
      <c r="I77" s="19">
        <v>379103</v>
      </c>
      <c r="J77" s="19"/>
    </row>
    <row r="78" spans="1:11" ht="17.100000000000001" customHeight="1" x14ac:dyDescent="0.2">
      <c r="A78" s="16"/>
      <c r="B78" s="26" t="s">
        <v>71</v>
      </c>
      <c r="C78" s="15"/>
      <c r="D78" s="11"/>
      <c r="E78" s="17"/>
      <c r="F78" s="19"/>
      <c r="G78" s="19"/>
      <c r="H78" s="19"/>
      <c r="I78" s="19"/>
      <c r="J78" s="19"/>
    </row>
    <row r="79" spans="1:11" ht="17.100000000000001" customHeight="1" x14ac:dyDescent="0.2">
      <c r="A79" s="16"/>
      <c r="B79" s="26"/>
      <c r="C79" s="15"/>
      <c r="D79" s="11" t="s">
        <v>72</v>
      </c>
      <c r="E79" s="17" t="s">
        <v>34</v>
      </c>
      <c r="F79" s="19">
        <v>130889.54708</v>
      </c>
      <c r="G79" s="19">
        <v>163432</v>
      </c>
      <c r="H79" s="19">
        <v>182428.79999999999</v>
      </c>
      <c r="I79" s="19">
        <v>189290.5</v>
      </c>
      <c r="J79" s="19"/>
    </row>
    <row r="80" spans="1:11" ht="17.100000000000001" customHeight="1" x14ac:dyDescent="0.2">
      <c r="A80" s="16"/>
      <c r="B80" s="26" t="s">
        <v>73</v>
      </c>
      <c r="C80" s="15"/>
      <c r="D80" s="11"/>
      <c r="E80" s="17"/>
      <c r="F80" s="19"/>
      <c r="G80" s="19"/>
      <c r="H80" s="19"/>
      <c r="I80" s="19"/>
      <c r="J80" s="19"/>
    </row>
    <row r="81" spans="1:10" ht="17.100000000000001" customHeight="1" x14ac:dyDescent="0.2">
      <c r="A81" s="16"/>
      <c r="B81" s="26"/>
      <c r="C81" s="15"/>
      <c r="D81" s="11" t="s">
        <v>74</v>
      </c>
      <c r="E81" s="17" t="s">
        <v>34</v>
      </c>
      <c r="F81" s="19">
        <v>210759.00646999999</v>
      </c>
      <c r="G81" s="19">
        <v>229761</v>
      </c>
      <c r="H81" s="19">
        <v>277992</v>
      </c>
      <c r="I81" s="19">
        <v>362718</v>
      </c>
      <c r="J81" s="19"/>
    </row>
    <row r="82" spans="1:10" ht="17.100000000000001" customHeight="1" x14ac:dyDescent="0.2">
      <c r="A82" s="16"/>
      <c r="B82" s="26" t="s">
        <v>75</v>
      </c>
      <c r="C82" s="15"/>
      <c r="D82" s="11"/>
      <c r="E82" s="17"/>
      <c r="F82" s="19"/>
      <c r="G82" s="19"/>
      <c r="H82" s="19"/>
      <c r="I82" s="19"/>
      <c r="J82" s="19"/>
    </row>
    <row r="83" spans="1:10" ht="17.100000000000001" customHeight="1" x14ac:dyDescent="0.2">
      <c r="A83" s="16"/>
      <c r="B83" s="26"/>
      <c r="C83" s="15"/>
      <c r="D83" s="11" t="s">
        <v>76</v>
      </c>
      <c r="E83" s="17" t="s">
        <v>34</v>
      </c>
      <c r="F83" s="19">
        <v>19131.683079999999</v>
      </c>
      <c r="G83" s="19">
        <v>20680.018</v>
      </c>
      <c r="H83" s="19">
        <v>21782.489000000001</v>
      </c>
      <c r="I83" s="19">
        <v>25246.861000000001</v>
      </c>
      <c r="J83" s="19"/>
    </row>
    <row r="84" spans="1:10" ht="17.100000000000001" customHeight="1" x14ac:dyDescent="0.2">
      <c r="A84" s="16"/>
      <c r="B84" s="26" t="s">
        <v>77</v>
      </c>
      <c r="C84" s="15"/>
      <c r="D84" s="11"/>
      <c r="E84" s="17"/>
      <c r="F84" s="19"/>
      <c r="G84" s="19"/>
      <c r="H84" s="19"/>
      <c r="I84" s="19"/>
      <c r="J84" s="19"/>
    </row>
    <row r="85" spans="1:10" ht="17.100000000000001" customHeight="1" x14ac:dyDescent="0.2">
      <c r="A85" s="16"/>
      <c r="B85" s="26"/>
      <c r="C85" s="15"/>
      <c r="D85" s="11" t="s">
        <v>78</v>
      </c>
      <c r="E85" s="17" t="s">
        <v>79</v>
      </c>
      <c r="F85" s="19">
        <v>8119.41</v>
      </c>
      <c r="G85" s="19">
        <v>8633.7039999999997</v>
      </c>
      <c r="H85" s="19">
        <v>9210.6039999999994</v>
      </c>
      <c r="I85" s="19">
        <v>10611.019</v>
      </c>
      <c r="J85" s="19"/>
    </row>
    <row r="86" spans="1:10" ht="17.100000000000001" customHeight="1" x14ac:dyDescent="0.2">
      <c r="A86" s="16"/>
      <c r="B86" s="26" t="s">
        <v>80</v>
      </c>
      <c r="C86" s="15"/>
      <c r="D86" s="11"/>
      <c r="E86" s="17" t="s">
        <v>42</v>
      </c>
      <c r="F86" s="19">
        <v>10951.693009999999</v>
      </c>
      <c r="G86" s="19">
        <v>13990.298000000001</v>
      </c>
      <c r="H86" s="19">
        <v>13744.947</v>
      </c>
      <c r="I86" s="19">
        <v>20565.814999999999</v>
      </c>
      <c r="J86" s="19"/>
    </row>
    <row r="87" spans="1:10" ht="17.100000000000001" customHeight="1" x14ac:dyDescent="0.2">
      <c r="A87" s="13" t="s">
        <v>81</v>
      </c>
      <c r="B87" s="26"/>
      <c r="C87" s="15"/>
      <c r="D87" s="11"/>
      <c r="E87" s="17"/>
      <c r="F87" s="17"/>
      <c r="G87" s="17"/>
      <c r="H87" s="17"/>
      <c r="I87" s="17"/>
      <c r="J87" s="19"/>
    </row>
    <row r="88" spans="1:10" ht="17.100000000000001" customHeight="1" x14ac:dyDescent="0.2">
      <c r="A88" s="13"/>
      <c r="B88" s="44" t="s">
        <v>82</v>
      </c>
      <c r="C88" s="15"/>
      <c r="D88" s="11"/>
      <c r="E88" s="17"/>
      <c r="F88" s="17"/>
      <c r="G88" s="17"/>
      <c r="H88" s="17"/>
      <c r="I88" s="17"/>
      <c r="J88" s="19"/>
    </row>
    <row r="89" spans="1:10" ht="17.100000000000001" customHeight="1" x14ac:dyDescent="0.2">
      <c r="A89" s="16"/>
      <c r="B89" s="26" t="s">
        <v>83</v>
      </c>
      <c r="C89" s="11"/>
      <c r="D89" s="26"/>
      <c r="E89" s="17" t="s">
        <v>84</v>
      </c>
      <c r="F89" s="19">
        <v>77</v>
      </c>
      <c r="G89" s="19">
        <v>91</v>
      </c>
      <c r="H89" s="19">
        <v>109</v>
      </c>
      <c r="I89" s="19">
        <v>111</v>
      </c>
      <c r="J89" s="19"/>
    </row>
    <row r="90" spans="1:10" ht="17.100000000000001" customHeight="1" x14ac:dyDescent="0.2">
      <c r="A90" s="16"/>
      <c r="B90" s="26" t="s">
        <v>85</v>
      </c>
      <c r="C90" s="11"/>
      <c r="D90" s="26"/>
      <c r="E90" s="17" t="s">
        <v>68</v>
      </c>
      <c r="F90" s="19">
        <v>894</v>
      </c>
      <c r="G90" s="19">
        <v>908</v>
      </c>
      <c r="H90" s="19">
        <v>977</v>
      </c>
      <c r="I90" s="19">
        <v>1151</v>
      </c>
      <c r="J90" s="19"/>
    </row>
    <row r="91" spans="1:10" ht="17.100000000000001" customHeight="1" x14ac:dyDescent="0.2">
      <c r="A91" s="16"/>
      <c r="B91" s="26" t="s">
        <v>86</v>
      </c>
      <c r="C91" s="11"/>
      <c r="D91" s="26"/>
      <c r="E91" s="17" t="s">
        <v>87</v>
      </c>
      <c r="F91" s="19">
        <v>78120</v>
      </c>
      <c r="G91" s="19">
        <v>74628</v>
      </c>
      <c r="H91" s="19">
        <v>75596</v>
      </c>
      <c r="I91" s="19">
        <v>77132</v>
      </c>
      <c r="J91" s="19">
        <v>76597</v>
      </c>
    </row>
    <row r="92" spans="1:10" ht="17.100000000000001" customHeight="1" x14ac:dyDescent="0.2">
      <c r="A92" s="16"/>
      <c r="B92" s="26" t="s">
        <v>88</v>
      </c>
      <c r="C92" s="11"/>
      <c r="D92" s="26"/>
      <c r="E92" s="10"/>
      <c r="F92" s="10"/>
      <c r="G92" s="10"/>
      <c r="H92" s="10"/>
      <c r="I92" s="10"/>
    </row>
    <row r="93" spans="1:10" ht="17.100000000000001" customHeight="1" x14ac:dyDescent="0.2">
      <c r="A93" s="16"/>
      <c r="B93" s="26"/>
      <c r="C93" s="11"/>
      <c r="D93" s="26" t="s">
        <v>89</v>
      </c>
      <c r="E93" s="17" t="s">
        <v>68</v>
      </c>
      <c r="F93" s="19">
        <v>138893</v>
      </c>
      <c r="G93" s="19">
        <v>123407</v>
      </c>
      <c r="H93" s="19">
        <v>123274</v>
      </c>
      <c r="I93" s="19">
        <v>128816</v>
      </c>
      <c r="J93" s="19">
        <v>127611</v>
      </c>
    </row>
    <row r="94" spans="1:10" ht="16.5" customHeight="1" x14ac:dyDescent="0.2">
      <c r="A94" s="13" t="s">
        <v>90</v>
      </c>
      <c r="B94" s="14"/>
      <c r="C94" s="15"/>
      <c r="D94" s="11"/>
      <c r="E94" s="17"/>
      <c r="F94" s="17"/>
      <c r="G94" s="17"/>
      <c r="H94" s="17"/>
      <c r="I94" s="17"/>
      <c r="J94" s="19"/>
    </row>
    <row r="95" spans="1:10" ht="16.5" customHeight="1" x14ac:dyDescent="0.2">
      <c r="A95" s="13"/>
      <c r="B95" s="11" t="s">
        <v>91</v>
      </c>
      <c r="C95" s="15"/>
      <c r="D95" s="11"/>
      <c r="E95" s="10"/>
      <c r="F95" s="10"/>
      <c r="G95" s="10"/>
      <c r="H95" s="10"/>
      <c r="I95" s="10"/>
    </row>
    <row r="96" spans="1:10" ht="16.5" customHeight="1" x14ac:dyDescent="0.2">
      <c r="A96" s="13"/>
      <c r="B96" s="11"/>
      <c r="C96" s="15"/>
      <c r="D96" s="11" t="s">
        <v>92</v>
      </c>
      <c r="E96" s="17" t="s">
        <v>42</v>
      </c>
      <c r="F96" s="19">
        <v>34361.399349999992</v>
      </c>
      <c r="G96" s="19">
        <v>35368.628100000002</v>
      </c>
      <c r="H96" s="19">
        <v>33052.6561</v>
      </c>
      <c r="I96" s="19">
        <v>37038.987450000001</v>
      </c>
      <c r="J96" s="19">
        <v>40544.115230000003</v>
      </c>
    </row>
    <row r="97" spans="1:10" ht="16.5" customHeight="1" x14ac:dyDescent="0.2">
      <c r="A97" s="13"/>
      <c r="B97" s="11" t="s">
        <v>93</v>
      </c>
      <c r="C97" s="15"/>
      <c r="D97" s="11"/>
      <c r="E97" s="17"/>
      <c r="F97" s="19"/>
      <c r="G97" s="19"/>
      <c r="H97" s="19"/>
      <c r="I97" s="19"/>
      <c r="J97" s="19"/>
    </row>
    <row r="98" spans="1:10" ht="16.5" customHeight="1" x14ac:dyDescent="0.2">
      <c r="A98" s="13"/>
      <c r="B98" s="11"/>
      <c r="C98" s="15"/>
      <c r="D98" s="11" t="s">
        <v>94</v>
      </c>
      <c r="E98" s="17" t="s">
        <v>37</v>
      </c>
      <c r="F98" s="25">
        <f>+F96/F37*100</f>
        <v>41.545135791081833</v>
      </c>
      <c r="G98" s="25">
        <f>+G96/G37*100</f>
        <v>40.551816052304041</v>
      </c>
      <c r="H98" s="25">
        <f>+H96/H37*100</f>
        <v>36.516288514331279</v>
      </c>
      <c r="I98" s="25">
        <f>+I96/I37*100</f>
        <v>35.876682556509458</v>
      </c>
      <c r="J98" s="25">
        <f>+J96/J37*100</f>
        <v>36.557191748370755</v>
      </c>
    </row>
    <row r="99" spans="1:10" ht="16.5" customHeight="1" x14ac:dyDescent="0.2">
      <c r="A99" s="13"/>
      <c r="B99" s="11" t="s">
        <v>95</v>
      </c>
      <c r="C99" s="15"/>
      <c r="D99" s="11"/>
      <c r="E99" s="17"/>
      <c r="F99" s="17"/>
      <c r="G99" s="17"/>
      <c r="H99" s="17"/>
      <c r="I99" s="17"/>
      <c r="J99" s="18"/>
    </row>
    <row r="100" spans="1:10" ht="16.5" customHeight="1" x14ac:dyDescent="0.2">
      <c r="A100" s="13"/>
      <c r="B100" s="27"/>
      <c r="C100" s="21"/>
      <c r="D100" s="11" t="s">
        <v>96</v>
      </c>
      <c r="E100" s="28" t="s">
        <v>97</v>
      </c>
      <c r="F100" s="18">
        <v>35</v>
      </c>
      <c r="G100" s="18">
        <v>15</v>
      </c>
      <c r="H100" s="18">
        <v>18</v>
      </c>
      <c r="I100" s="18">
        <v>16</v>
      </c>
      <c r="J100" s="18">
        <v>28</v>
      </c>
    </row>
    <row r="101" spans="1:10" ht="16.5" customHeight="1" x14ac:dyDescent="0.2">
      <c r="A101" s="13"/>
      <c r="B101" s="14"/>
      <c r="C101" s="21"/>
      <c r="D101" s="11" t="s">
        <v>98</v>
      </c>
      <c r="E101" s="17" t="s">
        <v>99</v>
      </c>
      <c r="F101" s="25">
        <v>860.2</v>
      </c>
      <c r="G101" s="25">
        <v>388.1</v>
      </c>
      <c r="H101" s="25">
        <v>264.8</v>
      </c>
      <c r="I101" s="25">
        <v>534.70000000000005</v>
      </c>
      <c r="J101" s="25">
        <v>253</v>
      </c>
    </row>
    <row r="102" spans="1:10" ht="16.5" customHeight="1" x14ac:dyDescent="0.2">
      <c r="A102" s="13"/>
      <c r="B102" s="14"/>
      <c r="C102" s="21"/>
      <c r="D102" s="15" t="s">
        <v>100</v>
      </c>
      <c r="E102" s="17" t="s">
        <v>34</v>
      </c>
      <c r="F102" s="25">
        <v>299.20999999999998</v>
      </c>
      <c r="G102" s="25">
        <v>48.9</v>
      </c>
      <c r="H102" s="25">
        <v>72.900000000000006</v>
      </c>
      <c r="I102" s="25">
        <v>82.1</v>
      </c>
      <c r="J102" s="25">
        <v>138.09</v>
      </c>
    </row>
    <row r="103" spans="1:10" ht="16.5" customHeight="1" x14ac:dyDescent="0.2">
      <c r="A103" s="15"/>
      <c r="B103" s="11" t="s">
        <v>101</v>
      </c>
      <c r="C103" s="11"/>
      <c r="D103" s="15"/>
      <c r="E103" s="17"/>
      <c r="F103" s="17"/>
      <c r="G103" s="17"/>
      <c r="H103" s="17"/>
      <c r="I103" s="17"/>
      <c r="J103" s="18"/>
    </row>
    <row r="104" spans="1:10" ht="16.5" customHeight="1" x14ac:dyDescent="0.2">
      <c r="A104" s="13"/>
      <c r="B104" s="14"/>
      <c r="C104" s="45"/>
      <c r="D104" s="45" t="s">
        <v>102</v>
      </c>
      <c r="E104" s="10"/>
      <c r="F104" s="10"/>
      <c r="G104" s="10"/>
      <c r="H104" s="10"/>
      <c r="I104" s="10"/>
    </row>
    <row r="105" spans="1:10" ht="16.5" customHeight="1" x14ac:dyDescent="0.2">
      <c r="A105" s="13"/>
      <c r="B105" s="14"/>
      <c r="C105" s="45"/>
      <c r="D105" s="45" t="s">
        <v>103</v>
      </c>
      <c r="E105" s="17" t="s">
        <v>104</v>
      </c>
      <c r="F105" s="25">
        <v>2499.1979999999999</v>
      </c>
      <c r="G105" s="25">
        <v>2426.5309999999999</v>
      </c>
      <c r="H105" s="25">
        <v>2123.0269399999997</v>
      </c>
      <c r="I105" s="25">
        <v>1613.758032182584</v>
      </c>
      <c r="J105" s="25">
        <v>1387.4612330014797</v>
      </c>
    </row>
    <row r="106" spans="1:10" ht="16.5" customHeight="1" x14ac:dyDescent="0.2">
      <c r="A106" s="13"/>
      <c r="B106" s="14"/>
      <c r="C106" s="45"/>
      <c r="D106" s="45" t="s">
        <v>105</v>
      </c>
      <c r="E106" s="17"/>
      <c r="F106" s="25"/>
      <c r="G106" s="25"/>
      <c r="H106" s="25"/>
      <c r="I106" s="25"/>
      <c r="J106" s="25"/>
    </row>
    <row r="107" spans="1:10" ht="16.5" customHeight="1" x14ac:dyDescent="0.2">
      <c r="A107" s="13"/>
      <c r="B107" s="14"/>
      <c r="C107" s="45"/>
      <c r="D107" s="45" t="s">
        <v>106</v>
      </c>
      <c r="E107" s="17" t="s">
        <v>7</v>
      </c>
      <c r="F107" s="25">
        <v>2477.7649999999999</v>
      </c>
      <c r="G107" s="25">
        <v>2287.0210000000002</v>
      </c>
      <c r="H107" s="25">
        <v>2096.0586399999997</v>
      </c>
      <c r="I107" s="25">
        <v>1515.5729599999997</v>
      </c>
      <c r="J107" s="25">
        <v>1263.1291600000002</v>
      </c>
    </row>
    <row r="108" spans="1:10" ht="16.5" customHeight="1" x14ac:dyDescent="0.2">
      <c r="A108" s="13" t="s">
        <v>107</v>
      </c>
      <c r="B108" s="14"/>
      <c r="C108" s="15"/>
      <c r="D108" s="11"/>
      <c r="E108" s="17"/>
      <c r="F108" s="17"/>
      <c r="G108" s="17"/>
      <c r="H108" s="17"/>
      <c r="I108" s="17"/>
      <c r="J108" s="18"/>
    </row>
    <row r="109" spans="1:10" ht="16.5" customHeight="1" x14ac:dyDescent="0.2">
      <c r="A109" s="13"/>
      <c r="B109" s="11" t="s">
        <v>108</v>
      </c>
      <c r="C109" s="15"/>
      <c r="D109" s="11"/>
      <c r="E109" s="17" t="s">
        <v>13</v>
      </c>
      <c r="F109" s="18">
        <v>154.1</v>
      </c>
      <c r="G109" s="18">
        <v>152.39999999999998</v>
      </c>
      <c r="H109" s="18">
        <v>153.01</v>
      </c>
      <c r="I109" s="18">
        <v>152.83999999999997</v>
      </c>
      <c r="J109" s="25">
        <v>153.71422000000001</v>
      </c>
    </row>
    <row r="110" spans="1:10" ht="16.5" customHeight="1" x14ac:dyDescent="0.2">
      <c r="A110" s="13"/>
      <c r="B110" s="14"/>
      <c r="C110" s="15"/>
      <c r="D110" s="21" t="s">
        <v>109</v>
      </c>
      <c r="E110" s="17" t="s">
        <v>34</v>
      </c>
      <c r="F110" s="18">
        <v>149.1</v>
      </c>
      <c r="G110" s="18">
        <v>147.69999999999999</v>
      </c>
      <c r="H110" s="18">
        <v>147.84</v>
      </c>
      <c r="I110" s="18">
        <v>147.69999999999999</v>
      </c>
      <c r="J110" s="25">
        <v>148.69967000000003</v>
      </c>
    </row>
    <row r="111" spans="1:10" ht="16.5" customHeight="1" x14ac:dyDescent="0.2">
      <c r="A111" s="13"/>
      <c r="B111" s="11" t="s">
        <v>110</v>
      </c>
      <c r="C111" s="11"/>
      <c r="D111" s="15"/>
      <c r="E111" s="17" t="s">
        <v>111</v>
      </c>
      <c r="F111" s="25">
        <v>834.90000000000009</v>
      </c>
      <c r="G111" s="25">
        <v>826.09999999999991</v>
      </c>
      <c r="H111" s="25">
        <v>839.6</v>
      </c>
      <c r="I111" s="25">
        <v>839</v>
      </c>
      <c r="J111" s="25">
        <v>850.5799300000001</v>
      </c>
    </row>
    <row r="112" spans="1:10" ht="16.5" customHeight="1" x14ac:dyDescent="0.2">
      <c r="A112" s="13"/>
      <c r="B112" s="14"/>
      <c r="C112" s="21"/>
      <c r="D112" s="21" t="s">
        <v>109</v>
      </c>
      <c r="E112" s="17" t="s">
        <v>34</v>
      </c>
      <c r="F112" s="25">
        <v>806.7</v>
      </c>
      <c r="G112" s="25">
        <v>798.8</v>
      </c>
      <c r="H112" s="25">
        <v>809.42000000000007</v>
      </c>
      <c r="I112" s="25">
        <v>808.77</v>
      </c>
      <c r="J112" s="25">
        <v>820.95191</v>
      </c>
    </row>
    <row r="113" spans="1:10" ht="16.5" customHeight="1" x14ac:dyDescent="0.2">
      <c r="A113" s="13"/>
      <c r="B113" s="11" t="s">
        <v>112</v>
      </c>
      <c r="C113" s="15"/>
      <c r="D113" s="11"/>
      <c r="E113" s="10"/>
      <c r="F113" s="10"/>
      <c r="G113" s="10"/>
      <c r="H113" s="10"/>
      <c r="I113" s="10"/>
    </row>
    <row r="114" spans="1:10" ht="16.5" customHeight="1" x14ac:dyDescent="0.2">
      <c r="A114" s="13"/>
      <c r="B114" s="11"/>
      <c r="C114" s="15"/>
      <c r="D114" s="11" t="s">
        <v>113</v>
      </c>
      <c r="E114" s="17" t="s">
        <v>114</v>
      </c>
      <c r="F114" s="25">
        <f>+F111/F19*1000</f>
        <v>712.56474660808431</v>
      </c>
      <c r="G114" s="25">
        <f>+G111/G19*1000</f>
        <v>701.07727503837691</v>
      </c>
      <c r="H114" s="25">
        <f>+H111/H19*1000</f>
        <v>710.37738163831841</v>
      </c>
      <c r="I114" s="25">
        <f>+I111/I19*1000</f>
        <v>705.77863619004029</v>
      </c>
      <c r="J114" s="25">
        <f>+J111/J19*1000</f>
        <v>711.83895790878785</v>
      </c>
    </row>
    <row r="115" spans="1:10" ht="16.5" customHeight="1" x14ac:dyDescent="0.2">
      <c r="A115" s="13"/>
      <c r="B115" s="11" t="s">
        <v>115</v>
      </c>
      <c r="C115" s="15"/>
      <c r="D115" s="11"/>
      <c r="F115" s="46"/>
      <c r="G115" s="46"/>
      <c r="H115" s="46"/>
      <c r="I115" s="46"/>
      <c r="J115" s="46"/>
    </row>
    <row r="116" spans="1:10" ht="16.5" customHeight="1" x14ac:dyDescent="0.2">
      <c r="A116" s="13"/>
      <c r="B116" s="11"/>
      <c r="C116" s="15"/>
      <c r="D116" s="11" t="s">
        <v>116</v>
      </c>
      <c r="E116" s="17" t="s">
        <v>117</v>
      </c>
      <c r="F116" s="46">
        <v>1430.47</v>
      </c>
      <c r="G116" s="46">
        <v>595.54</v>
      </c>
      <c r="H116" s="46">
        <v>541</v>
      </c>
      <c r="I116" s="46">
        <v>533.70000000000005</v>
      </c>
      <c r="J116" s="46">
        <v>509.18</v>
      </c>
    </row>
    <row r="117" spans="1:10" ht="16.5" customHeight="1" x14ac:dyDescent="0.2">
      <c r="A117" s="13"/>
      <c r="B117" s="11"/>
      <c r="C117" s="15"/>
      <c r="D117" s="11" t="s">
        <v>118</v>
      </c>
      <c r="E117" s="17" t="s">
        <v>34</v>
      </c>
      <c r="F117" s="46">
        <v>3868</v>
      </c>
      <c r="G117" s="46">
        <v>2824.83</v>
      </c>
      <c r="H117" s="46">
        <v>2848.88</v>
      </c>
      <c r="I117" s="46">
        <v>2936.8999999999996</v>
      </c>
      <c r="J117" s="46">
        <v>2977.2</v>
      </c>
    </row>
    <row r="118" spans="1:10" ht="16.5" customHeight="1" x14ac:dyDescent="0.2">
      <c r="A118" s="13"/>
      <c r="B118" s="11"/>
      <c r="C118" s="15"/>
      <c r="D118" s="11" t="s">
        <v>119</v>
      </c>
      <c r="E118" s="17" t="s">
        <v>34</v>
      </c>
      <c r="F118" s="46">
        <v>42975.4</v>
      </c>
      <c r="G118" s="46">
        <v>41066.46</v>
      </c>
      <c r="H118" s="46">
        <v>41068.777999999998</v>
      </c>
      <c r="I118" s="46">
        <v>43992.520000000004</v>
      </c>
      <c r="J118" s="46">
        <v>52286.47</v>
      </c>
    </row>
    <row r="119" spans="1:10" ht="16.5" customHeight="1" x14ac:dyDescent="0.2">
      <c r="A119" s="13"/>
      <c r="B119" s="14"/>
      <c r="C119" s="38"/>
      <c r="D119" s="11" t="s">
        <v>120</v>
      </c>
      <c r="E119" s="17" t="s">
        <v>34</v>
      </c>
      <c r="F119" s="25">
        <v>35316.890000000007</v>
      </c>
      <c r="G119" s="25">
        <v>38391.589999999997</v>
      </c>
      <c r="H119" s="25">
        <v>39177.436999999998</v>
      </c>
      <c r="I119" s="25">
        <v>41043.720000000008</v>
      </c>
      <c r="J119" s="25">
        <v>56007.96</v>
      </c>
    </row>
    <row r="120" spans="1:10" ht="16.5" customHeight="1" x14ac:dyDescent="0.2">
      <c r="A120" s="13"/>
      <c r="B120" s="15" t="s">
        <v>121</v>
      </c>
      <c r="C120" s="21"/>
      <c r="D120" s="11"/>
      <c r="E120" s="17" t="s">
        <v>13</v>
      </c>
      <c r="F120" s="18">
        <v>0.4</v>
      </c>
      <c r="G120" s="18">
        <v>0.4</v>
      </c>
      <c r="H120" s="18">
        <v>0.4</v>
      </c>
      <c r="I120" s="18">
        <v>0.4</v>
      </c>
      <c r="J120" s="25">
        <v>0.68976999999999999</v>
      </c>
    </row>
    <row r="121" spans="1:10" ht="16.5" customHeight="1" x14ac:dyDescent="0.2">
      <c r="A121" s="13"/>
      <c r="B121" s="15" t="s">
        <v>122</v>
      </c>
      <c r="C121" s="21"/>
      <c r="D121" s="11"/>
      <c r="E121" s="17" t="s">
        <v>117</v>
      </c>
      <c r="F121" s="18">
        <v>9846</v>
      </c>
      <c r="G121" s="18">
        <v>14126</v>
      </c>
      <c r="H121" s="18">
        <v>15951</v>
      </c>
      <c r="I121" s="18">
        <v>15652</v>
      </c>
      <c r="J121" s="25">
        <v>15519.09</v>
      </c>
    </row>
    <row r="122" spans="1:10" ht="16.5" customHeight="1" x14ac:dyDescent="0.2">
      <c r="A122" s="13"/>
      <c r="B122" s="15"/>
      <c r="C122" s="21"/>
      <c r="D122" s="11" t="s">
        <v>123</v>
      </c>
      <c r="E122" s="17" t="s">
        <v>34</v>
      </c>
      <c r="F122" s="18">
        <v>7582</v>
      </c>
      <c r="G122" s="18">
        <v>12015</v>
      </c>
      <c r="H122" s="18">
        <v>13939</v>
      </c>
      <c r="I122" s="18">
        <v>13642</v>
      </c>
      <c r="J122" s="25">
        <v>13552.07</v>
      </c>
    </row>
    <row r="123" spans="1:10" ht="16.5" customHeight="1" x14ac:dyDescent="0.2">
      <c r="A123" s="13" t="s">
        <v>124</v>
      </c>
      <c r="B123" s="14"/>
      <c r="C123" s="15"/>
      <c r="D123" s="11"/>
      <c r="E123" s="17"/>
      <c r="F123" s="17"/>
      <c r="G123" s="17"/>
      <c r="H123" s="17"/>
      <c r="I123" s="17"/>
      <c r="J123" s="18"/>
    </row>
    <row r="124" spans="1:10" ht="16.5" customHeight="1" x14ac:dyDescent="0.2">
      <c r="A124" s="13"/>
      <c r="B124" s="11" t="s">
        <v>125</v>
      </c>
      <c r="C124" s="15"/>
      <c r="D124" s="11"/>
      <c r="E124" s="17" t="s">
        <v>37</v>
      </c>
      <c r="F124" s="46">
        <v>116.01</v>
      </c>
      <c r="G124" s="46">
        <v>107.31</v>
      </c>
      <c r="H124" s="46">
        <v>101.52</v>
      </c>
      <c r="I124" s="46">
        <v>115.46</v>
      </c>
      <c r="J124" s="25">
        <v>109.01</v>
      </c>
    </row>
    <row r="125" spans="1:10" ht="16.5" customHeight="1" x14ac:dyDescent="0.2">
      <c r="A125" s="13"/>
      <c r="B125" s="11" t="s">
        <v>126</v>
      </c>
      <c r="C125" s="15"/>
      <c r="D125" s="11"/>
      <c r="E125" s="17"/>
      <c r="F125" s="17"/>
      <c r="G125" s="17"/>
      <c r="H125" s="17"/>
      <c r="I125" s="17"/>
      <c r="J125" s="18"/>
    </row>
    <row r="126" spans="1:10" ht="16.5" customHeight="1" x14ac:dyDescent="0.2">
      <c r="A126" s="13"/>
      <c r="B126" s="31"/>
      <c r="C126" s="47" t="s">
        <v>127</v>
      </c>
      <c r="D126" s="48"/>
      <c r="E126" s="49" t="s">
        <v>111</v>
      </c>
      <c r="F126" s="25">
        <v>267.29599999999999</v>
      </c>
      <c r="G126" s="25">
        <v>302.96899999999999</v>
      </c>
      <c r="H126" s="25">
        <v>196.227</v>
      </c>
      <c r="I126" s="25">
        <v>158.38900000000001</v>
      </c>
      <c r="J126" s="25">
        <v>218.80549999999999</v>
      </c>
    </row>
    <row r="127" spans="1:10" ht="16.5" customHeight="1" x14ac:dyDescent="0.2">
      <c r="A127" s="13"/>
      <c r="B127" s="31"/>
      <c r="C127" s="50" t="s">
        <v>128</v>
      </c>
      <c r="D127" s="48"/>
      <c r="E127" s="51" t="s">
        <v>129</v>
      </c>
      <c r="F127" s="25">
        <v>749.76800000000003</v>
      </c>
      <c r="G127" s="25">
        <v>745.41700000000003</v>
      </c>
      <c r="H127" s="25">
        <v>581.35799999999995</v>
      </c>
      <c r="I127" s="25">
        <v>503.70699999999999</v>
      </c>
      <c r="J127" s="25">
        <v>382.97699999999998</v>
      </c>
    </row>
    <row r="128" spans="1:10" ht="16.5" customHeight="1" x14ac:dyDescent="0.2">
      <c r="A128" s="13"/>
      <c r="B128" s="31"/>
      <c r="C128" s="50" t="s">
        <v>130</v>
      </c>
      <c r="D128" s="48"/>
      <c r="E128" s="51" t="s">
        <v>111</v>
      </c>
      <c r="F128" s="25">
        <v>1190.5820000000001</v>
      </c>
      <c r="G128" s="25">
        <v>1105.098</v>
      </c>
      <c r="H128" s="25">
        <v>1054.6164199999998</v>
      </c>
      <c r="I128" s="25">
        <v>1253.8779300000001</v>
      </c>
      <c r="J128" s="25">
        <v>1281.585952695795</v>
      </c>
    </row>
    <row r="129" spans="1:12" ht="16.5" customHeight="1" x14ac:dyDescent="0.2">
      <c r="A129" s="13"/>
      <c r="B129" s="31"/>
      <c r="C129" s="52" t="s">
        <v>131</v>
      </c>
      <c r="D129" s="48"/>
      <c r="E129" s="51" t="s">
        <v>117</v>
      </c>
      <c r="F129" s="25">
        <v>3438</v>
      </c>
      <c r="G129" s="25">
        <v>3496</v>
      </c>
      <c r="H129" s="25">
        <v>3692</v>
      </c>
      <c r="I129" s="25">
        <v>3970.37</v>
      </c>
      <c r="J129" s="25">
        <v>4149.6407423910559</v>
      </c>
    </row>
    <row r="130" spans="1:12" ht="16.5" customHeight="1" x14ac:dyDescent="0.2">
      <c r="A130" s="13"/>
      <c r="B130" s="31"/>
      <c r="C130" s="53" t="s">
        <v>132</v>
      </c>
      <c r="D130" s="48"/>
      <c r="E130" s="54" t="s">
        <v>111</v>
      </c>
      <c r="F130" s="25">
        <v>82.814999999999998</v>
      </c>
      <c r="G130" s="25">
        <v>99.052000000000007</v>
      </c>
      <c r="H130" s="25">
        <v>90.816999999999993</v>
      </c>
      <c r="I130" s="25">
        <v>126.63391</v>
      </c>
      <c r="J130" s="25">
        <v>192.27917000000002</v>
      </c>
    </row>
    <row r="131" spans="1:12" ht="16.5" customHeight="1" x14ac:dyDescent="0.2">
      <c r="A131" s="13"/>
      <c r="B131" s="31"/>
      <c r="C131" s="52" t="s">
        <v>133</v>
      </c>
      <c r="D131" s="48"/>
      <c r="E131" s="54" t="s">
        <v>111</v>
      </c>
      <c r="F131" s="25">
        <v>24.824999999999999</v>
      </c>
      <c r="G131" s="25">
        <v>23.367000000000001</v>
      </c>
      <c r="H131" s="25">
        <v>22.062000000000001</v>
      </c>
      <c r="I131" s="25">
        <v>21.16403</v>
      </c>
      <c r="J131" s="25">
        <v>21.642337078000001</v>
      </c>
    </row>
    <row r="132" spans="1:12" ht="16.5" customHeight="1" x14ac:dyDescent="0.2">
      <c r="A132" s="13"/>
      <c r="B132" s="14"/>
      <c r="C132" s="50" t="s">
        <v>134</v>
      </c>
      <c r="D132" s="48"/>
      <c r="E132" s="51" t="s">
        <v>135</v>
      </c>
      <c r="F132" s="25">
        <v>165.185</v>
      </c>
      <c r="G132" s="25">
        <v>181.85400000000001</v>
      </c>
      <c r="H132" s="25">
        <v>197.12058000000002</v>
      </c>
      <c r="I132" s="25">
        <v>198.54757000000001</v>
      </c>
      <c r="J132" s="25">
        <v>198.64243869410618</v>
      </c>
    </row>
    <row r="133" spans="1:12" ht="16.5" customHeight="1" x14ac:dyDescent="0.2">
      <c r="A133" s="13"/>
      <c r="B133" s="14"/>
      <c r="C133" s="48" t="s">
        <v>136</v>
      </c>
      <c r="D133" s="48"/>
      <c r="E133" s="51" t="s">
        <v>137</v>
      </c>
      <c r="F133" s="25">
        <v>4105</v>
      </c>
      <c r="G133" s="25">
        <v>4724</v>
      </c>
      <c r="H133" s="25">
        <v>4966.3</v>
      </c>
      <c r="I133" s="25">
        <v>5474.73</v>
      </c>
      <c r="J133" s="25">
        <v>5830.39</v>
      </c>
    </row>
    <row r="134" spans="1:12" ht="16.5" customHeight="1" x14ac:dyDescent="0.2">
      <c r="A134" s="13"/>
      <c r="B134" s="27"/>
      <c r="C134" s="24" t="s">
        <v>138</v>
      </c>
      <c r="D134" s="48"/>
      <c r="E134" s="51" t="s">
        <v>139</v>
      </c>
      <c r="F134" s="25">
        <v>690.28800000000001</v>
      </c>
      <c r="G134" s="25">
        <v>683.06299999999999</v>
      </c>
      <c r="H134" s="25">
        <v>645.66</v>
      </c>
      <c r="I134" s="25">
        <v>700.5669200000001</v>
      </c>
      <c r="J134" s="25">
        <v>692.97951771131841</v>
      </c>
    </row>
    <row r="135" spans="1:12" ht="16.5" customHeight="1" x14ac:dyDescent="0.2">
      <c r="A135" s="13"/>
      <c r="B135" s="14"/>
      <c r="C135" s="24" t="s">
        <v>140</v>
      </c>
      <c r="D135" s="24"/>
      <c r="E135" s="51" t="s">
        <v>135</v>
      </c>
      <c r="F135" s="25">
        <v>72.932000000000002</v>
      </c>
      <c r="G135" s="25">
        <v>78.238</v>
      </c>
      <c r="H135" s="25">
        <v>80.745999999999995</v>
      </c>
      <c r="I135" s="25">
        <v>96.607609999999994</v>
      </c>
      <c r="J135" s="25">
        <v>97.392139</v>
      </c>
      <c r="L135" s="12"/>
    </row>
    <row r="136" spans="1:12" ht="16.5" customHeight="1" x14ac:dyDescent="0.2">
      <c r="A136" s="13"/>
      <c r="B136" s="14"/>
      <c r="C136" s="48" t="s">
        <v>141</v>
      </c>
      <c r="D136" s="48"/>
      <c r="E136" s="51" t="s">
        <v>142</v>
      </c>
      <c r="F136" s="25">
        <v>80.841999999999999</v>
      </c>
      <c r="G136" s="25">
        <v>74.707999999999998</v>
      </c>
      <c r="H136" s="25">
        <v>63.465000000000003</v>
      </c>
      <c r="I136" s="25">
        <v>77.788930000000008</v>
      </c>
      <c r="J136" s="25">
        <v>78.299000000000007</v>
      </c>
    </row>
    <row r="137" spans="1:12" ht="16.5" customHeight="1" x14ac:dyDescent="0.2">
      <c r="A137" s="13"/>
      <c r="B137" s="14"/>
      <c r="C137" s="50" t="s">
        <v>143</v>
      </c>
      <c r="D137" s="48"/>
      <c r="E137" s="51" t="s">
        <v>111</v>
      </c>
      <c r="F137" s="25">
        <v>1219.45</v>
      </c>
      <c r="G137" s="25">
        <v>1139.2429999999999</v>
      </c>
      <c r="H137" s="25">
        <v>1111.682</v>
      </c>
      <c r="I137" s="25">
        <v>1333.8810000000001</v>
      </c>
      <c r="J137" s="25">
        <v>1068.9349999999999</v>
      </c>
    </row>
    <row r="138" spans="1:12" ht="16.5" customHeight="1" x14ac:dyDescent="0.2">
      <c r="A138" s="13" t="s">
        <v>144</v>
      </c>
      <c r="B138" s="27"/>
      <c r="C138" s="21"/>
      <c r="D138" s="11"/>
      <c r="E138" s="28"/>
      <c r="F138" s="28"/>
      <c r="G138" s="28"/>
      <c r="H138" s="28"/>
      <c r="I138" s="28"/>
      <c r="J138" s="18"/>
    </row>
    <row r="139" spans="1:12" ht="16.5" customHeight="1" x14ac:dyDescent="0.2">
      <c r="A139" s="13"/>
      <c r="B139" s="11" t="s">
        <v>145</v>
      </c>
      <c r="C139" s="15"/>
      <c r="D139" s="11"/>
      <c r="E139" s="10"/>
      <c r="F139" s="10"/>
      <c r="G139" s="10"/>
      <c r="H139" s="10"/>
      <c r="I139" s="10"/>
    </row>
    <row r="140" spans="1:12" ht="16.5" customHeight="1" x14ac:dyDescent="0.2">
      <c r="A140" s="13"/>
      <c r="B140" s="11"/>
      <c r="C140" s="15"/>
      <c r="D140" s="11" t="s">
        <v>146</v>
      </c>
      <c r="E140" s="17" t="s">
        <v>37</v>
      </c>
      <c r="F140" s="34">
        <v>102.82</v>
      </c>
      <c r="G140" s="34">
        <v>101.84</v>
      </c>
      <c r="H140" s="34">
        <v>102.64</v>
      </c>
      <c r="I140" s="34">
        <v>103.0947</v>
      </c>
      <c r="J140" s="34">
        <v>104.97</v>
      </c>
    </row>
    <row r="141" spans="1:12" ht="16.5" customHeight="1" x14ac:dyDescent="0.2">
      <c r="A141" s="13"/>
      <c r="B141" s="11" t="s">
        <v>147</v>
      </c>
      <c r="C141" s="21"/>
      <c r="D141" s="15"/>
      <c r="E141" s="17"/>
      <c r="F141" s="34"/>
      <c r="G141" s="34"/>
      <c r="H141" s="34"/>
      <c r="I141" s="34"/>
      <c r="J141" s="34"/>
    </row>
    <row r="142" spans="1:12" ht="16.5" customHeight="1" x14ac:dyDescent="0.2">
      <c r="A142" s="13"/>
      <c r="B142" s="11"/>
      <c r="C142" s="21"/>
      <c r="D142" s="15" t="s">
        <v>148</v>
      </c>
      <c r="E142" s="17" t="s">
        <v>42</v>
      </c>
      <c r="F142" s="19">
        <v>80025.187999999995</v>
      </c>
      <c r="G142" s="19">
        <v>81540.144</v>
      </c>
      <c r="H142" s="19">
        <v>77920.947</v>
      </c>
      <c r="I142" s="19">
        <v>97626.994999999995</v>
      </c>
      <c r="J142" s="19">
        <v>108903.18300149421</v>
      </c>
    </row>
    <row r="143" spans="1:12" ht="16.5" customHeight="1" x14ac:dyDescent="0.2">
      <c r="A143" s="13"/>
      <c r="B143" s="15" t="s">
        <v>149</v>
      </c>
      <c r="C143" s="21"/>
      <c r="D143" s="11"/>
      <c r="E143" s="17" t="s">
        <v>34</v>
      </c>
      <c r="F143" s="19">
        <v>22.4</v>
      </c>
      <c r="G143" s="19">
        <v>9.4</v>
      </c>
      <c r="H143" s="19">
        <v>4.4222832518364701</v>
      </c>
      <c r="I143" s="19">
        <v>7.383</v>
      </c>
      <c r="J143" s="19">
        <v>26.658617191011235</v>
      </c>
    </row>
    <row r="144" spans="1:12" ht="16.5" customHeight="1" x14ac:dyDescent="0.2">
      <c r="A144" s="13"/>
      <c r="B144" s="11" t="s">
        <v>150</v>
      </c>
      <c r="C144" s="16"/>
      <c r="D144" s="11"/>
      <c r="E144" s="17"/>
      <c r="F144" s="18"/>
      <c r="G144" s="18"/>
      <c r="H144" s="18"/>
      <c r="I144" s="18"/>
      <c r="J144" s="18"/>
      <c r="K144" s="55"/>
    </row>
    <row r="145" spans="1:13" ht="16.5" customHeight="1" x14ac:dyDescent="0.2">
      <c r="A145" s="13"/>
      <c r="B145" s="11"/>
      <c r="C145" s="16"/>
      <c r="D145" s="11" t="s">
        <v>151</v>
      </c>
      <c r="E145" s="17" t="s">
        <v>152</v>
      </c>
      <c r="F145" s="19">
        <v>1550.509</v>
      </c>
      <c r="G145" s="19">
        <v>1549.2550000000001</v>
      </c>
      <c r="H145" s="19">
        <v>1643.338</v>
      </c>
      <c r="I145" s="19">
        <v>1567.566</v>
      </c>
      <c r="J145" s="19">
        <v>1555.009</v>
      </c>
      <c r="K145" s="55"/>
    </row>
    <row r="146" spans="1:13" ht="16.5" customHeight="1" x14ac:dyDescent="0.2">
      <c r="A146" s="13"/>
      <c r="B146" s="11"/>
      <c r="C146" s="16"/>
      <c r="D146" s="11" t="s">
        <v>153</v>
      </c>
      <c r="E146" s="56" t="s">
        <v>34</v>
      </c>
      <c r="F146" s="19">
        <v>26.055</v>
      </c>
      <c r="G146" s="19">
        <v>20.091000000000001</v>
      </c>
      <c r="H146" s="19">
        <v>19.04</v>
      </c>
      <c r="I146" s="19">
        <v>17.177</v>
      </c>
      <c r="J146" s="19">
        <v>17.895</v>
      </c>
      <c r="K146" s="55"/>
    </row>
    <row r="147" spans="1:13" ht="16.5" customHeight="1" x14ac:dyDescent="0.2">
      <c r="A147" s="13"/>
      <c r="B147" s="11" t="s">
        <v>154</v>
      </c>
      <c r="C147" s="16"/>
      <c r="D147" s="11"/>
      <c r="E147" s="17" t="s">
        <v>34</v>
      </c>
      <c r="F147" s="19">
        <v>1047.2370000000001</v>
      </c>
      <c r="G147" s="19">
        <v>1251.693</v>
      </c>
      <c r="H147" s="19">
        <v>1212.4680000000001</v>
      </c>
      <c r="I147" s="19">
        <v>1447.904</v>
      </c>
      <c r="J147" s="19">
        <v>1508.5070000000001</v>
      </c>
    </row>
    <row r="148" spans="1:13" ht="16.5" customHeight="1" x14ac:dyDescent="0.2">
      <c r="A148" s="31" t="s">
        <v>155</v>
      </c>
      <c r="B148" s="16"/>
      <c r="C148" s="21"/>
      <c r="D148" s="11"/>
      <c r="E148" s="17"/>
      <c r="F148" s="17"/>
      <c r="G148" s="17"/>
      <c r="H148" s="17"/>
      <c r="I148" s="17"/>
      <c r="J148" s="18"/>
    </row>
    <row r="149" spans="1:13" ht="16.5" customHeight="1" x14ac:dyDescent="0.2">
      <c r="A149" s="13"/>
      <c r="B149" s="11" t="s">
        <v>156</v>
      </c>
      <c r="C149" s="15"/>
      <c r="D149" s="11"/>
      <c r="E149" s="17" t="s">
        <v>157</v>
      </c>
      <c r="F149" s="18">
        <v>137</v>
      </c>
      <c r="G149" s="18">
        <v>136</v>
      </c>
      <c r="H149" s="18">
        <v>134</v>
      </c>
      <c r="I149" s="18">
        <v>133</v>
      </c>
      <c r="J149" s="18">
        <v>134</v>
      </c>
    </row>
    <row r="150" spans="1:13" ht="16.5" customHeight="1" x14ac:dyDescent="0.2">
      <c r="A150" s="13"/>
      <c r="B150" s="11" t="s">
        <v>158</v>
      </c>
      <c r="C150" s="15"/>
      <c r="D150" s="11"/>
      <c r="E150" s="17" t="s">
        <v>68</v>
      </c>
      <c r="F150" s="18">
        <v>2161</v>
      </c>
      <c r="G150" s="18">
        <v>2285</v>
      </c>
      <c r="H150" s="18">
        <v>2298</v>
      </c>
      <c r="I150" s="18">
        <v>2227</v>
      </c>
      <c r="J150" s="18">
        <v>2302</v>
      </c>
    </row>
    <row r="151" spans="1:13" ht="16.5" customHeight="1" x14ac:dyDescent="0.2">
      <c r="A151" s="13"/>
      <c r="B151" s="11" t="s">
        <v>159</v>
      </c>
      <c r="C151" s="15"/>
      <c r="D151" s="11"/>
      <c r="E151" s="17" t="s">
        <v>160</v>
      </c>
      <c r="F151" s="25">
        <v>39.369</v>
      </c>
      <c r="G151" s="25">
        <v>38.140999999999998</v>
      </c>
      <c r="H151" s="25">
        <v>21.77</v>
      </c>
      <c r="I151" s="25">
        <v>36.402000000000001</v>
      </c>
      <c r="J151" s="25">
        <v>35.930999999999997</v>
      </c>
    </row>
    <row r="152" spans="1:13" ht="16.5" customHeight="1" x14ac:dyDescent="0.2">
      <c r="A152" s="13"/>
      <c r="B152" s="11" t="s">
        <v>161</v>
      </c>
      <c r="C152" s="15"/>
      <c r="D152" s="11"/>
      <c r="E152" s="17" t="s">
        <v>157</v>
      </c>
      <c r="F152" s="18">
        <v>353</v>
      </c>
      <c r="G152" s="18">
        <v>341</v>
      </c>
      <c r="H152" s="18">
        <v>324</v>
      </c>
      <c r="I152" s="18">
        <v>317</v>
      </c>
      <c r="J152" s="18">
        <v>309</v>
      </c>
    </row>
    <row r="153" spans="1:13" ht="16.5" customHeight="1" x14ac:dyDescent="0.2">
      <c r="A153" s="13"/>
      <c r="B153" s="11" t="s">
        <v>162</v>
      </c>
      <c r="C153" s="15"/>
      <c r="D153" s="11"/>
      <c r="E153" s="17" t="s">
        <v>68</v>
      </c>
      <c r="F153" s="18">
        <v>9226</v>
      </c>
      <c r="G153" s="18">
        <v>9246</v>
      </c>
      <c r="H153" s="18">
        <v>9169</v>
      </c>
      <c r="I153" s="18">
        <v>8693</v>
      </c>
      <c r="J153" s="18">
        <v>8529</v>
      </c>
    </row>
    <row r="154" spans="1:13" ht="16.5" customHeight="1" x14ac:dyDescent="0.2">
      <c r="A154" s="13"/>
      <c r="B154" s="11" t="s">
        <v>163</v>
      </c>
      <c r="C154" s="11"/>
      <c r="D154" s="15"/>
      <c r="E154" s="17" t="s">
        <v>160</v>
      </c>
      <c r="F154" s="25">
        <v>193.70500000000001</v>
      </c>
      <c r="G154" s="25">
        <v>197.87799999999999</v>
      </c>
      <c r="H154" s="25">
        <v>198.92500000000001</v>
      </c>
      <c r="I154" s="25">
        <v>198.149</v>
      </c>
      <c r="J154" s="25">
        <v>196.01400000000001</v>
      </c>
    </row>
    <row r="155" spans="1:13" ht="16.5" customHeight="1" x14ac:dyDescent="0.2">
      <c r="A155" s="31" t="s">
        <v>164</v>
      </c>
      <c r="B155" s="16"/>
      <c r="C155" s="21"/>
      <c r="D155" s="15"/>
      <c r="E155" s="17"/>
      <c r="F155" s="17"/>
      <c r="G155" s="17"/>
      <c r="H155" s="17"/>
      <c r="I155" s="17"/>
      <c r="J155" s="18"/>
    </row>
    <row r="156" spans="1:13" ht="16.5" customHeight="1" x14ac:dyDescent="0.2">
      <c r="A156" s="13"/>
      <c r="B156" s="11" t="s">
        <v>165</v>
      </c>
      <c r="C156" s="11"/>
      <c r="D156" s="15"/>
      <c r="E156" s="17" t="s">
        <v>87</v>
      </c>
      <c r="F156" s="18">
        <v>118</v>
      </c>
      <c r="G156" s="18">
        <v>118</v>
      </c>
      <c r="H156" s="18">
        <v>117</v>
      </c>
      <c r="I156" s="18">
        <v>117</v>
      </c>
      <c r="J156" s="18">
        <v>121</v>
      </c>
    </row>
    <row r="157" spans="1:13" ht="16.5" customHeight="1" x14ac:dyDescent="0.2">
      <c r="A157" s="13"/>
      <c r="B157" s="11" t="s">
        <v>166</v>
      </c>
      <c r="C157" s="15"/>
      <c r="D157" s="11"/>
      <c r="E157" s="17" t="s">
        <v>167</v>
      </c>
      <c r="F157" s="18">
        <v>2708</v>
      </c>
      <c r="G157" s="18">
        <v>3120</v>
      </c>
      <c r="H157" s="18">
        <v>3120</v>
      </c>
      <c r="I157" s="18">
        <v>3170</v>
      </c>
      <c r="J157" s="18">
        <v>3170</v>
      </c>
      <c r="L157" s="57"/>
      <c r="M157" s="57"/>
    </row>
    <row r="158" spans="1:13" ht="16.5" customHeight="1" x14ac:dyDescent="0.2">
      <c r="A158" s="13"/>
      <c r="B158" s="11" t="s">
        <v>168</v>
      </c>
      <c r="C158" s="21"/>
      <c r="D158" s="11"/>
      <c r="E158" s="28" t="s">
        <v>169</v>
      </c>
      <c r="F158" s="25">
        <v>5.0867000716063986</v>
      </c>
      <c r="G158" s="25">
        <v>7.5</v>
      </c>
      <c r="H158" s="25">
        <v>7.8</v>
      </c>
      <c r="I158" s="25">
        <v>8.1</v>
      </c>
      <c r="J158" s="25">
        <v>8.98</v>
      </c>
      <c r="K158" s="58"/>
    </row>
    <row r="159" spans="1:13" ht="16.5" customHeight="1" x14ac:dyDescent="0.2">
      <c r="A159" s="13"/>
      <c r="B159" s="15" t="s">
        <v>170</v>
      </c>
      <c r="C159" s="21"/>
      <c r="D159" s="11"/>
      <c r="E159" s="17" t="s">
        <v>167</v>
      </c>
      <c r="F159" s="25">
        <v>23.112053345486792</v>
      </c>
      <c r="G159" s="25">
        <v>25</v>
      </c>
      <c r="H159" s="25">
        <v>26</v>
      </c>
      <c r="I159" s="25">
        <v>27</v>
      </c>
      <c r="J159" s="25">
        <v>28.9</v>
      </c>
    </row>
    <row r="160" spans="1:13" ht="16.5" customHeight="1" x14ac:dyDescent="0.2">
      <c r="A160" s="31" t="s">
        <v>171</v>
      </c>
      <c r="B160" s="16"/>
      <c r="C160" s="15"/>
      <c r="D160" s="11"/>
      <c r="E160" s="22" t="s">
        <v>79</v>
      </c>
      <c r="F160" s="30">
        <v>4549</v>
      </c>
      <c r="G160" s="30">
        <v>4246.05</v>
      </c>
      <c r="H160" s="30">
        <v>4036.44</v>
      </c>
      <c r="I160" s="30">
        <v>4616.5200000000004</v>
      </c>
      <c r="J160" s="30">
        <v>4876</v>
      </c>
    </row>
    <row r="161" spans="1:11" ht="16.5" customHeight="1" x14ac:dyDescent="0.2">
      <c r="A161" s="31"/>
      <c r="B161" s="16"/>
      <c r="C161" s="13" t="s">
        <v>172</v>
      </c>
      <c r="D161" s="11"/>
      <c r="E161" s="22"/>
      <c r="F161" s="30"/>
      <c r="G161" s="30"/>
      <c r="H161" s="30"/>
      <c r="I161" s="30"/>
      <c r="J161" s="30"/>
    </row>
    <row r="162" spans="1:11" ht="16.5" customHeight="1" x14ac:dyDescent="0.2">
      <c r="A162" s="31" t="s">
        <v>173</v>
      </c>
      <c r="B162" s="59"/>
      <c r="C162" s="21"/>
      <c r="D162" s="15"/>
      <c r="E162" s="22" t="s">
        <v>37</v>
      </c>
      <c r="F162" s="23">
        <v>1.2</v>
      </c>
      <c r="G162" s="23">
        <v>1.1000000000000001</v>
      </c>
      <c r="H162" s="23">
        <v>0.8</v>
      </c>
      <c r="I162" s="23">
        <v>1.2</v>
      </c>
      <c r="J162" s="23">
        <v>0.75</v>
      </c>
    </row>
    <row r="163" spans="1:11" x14ac:dyDescent="0.2">
      <c r="A163" s="60"/>
      <c r="B163" s="61"/>
      <c r="C163" s="62"/>
      <c r="D163" s="63"/>
      <c r="E163" s="64"/>
      <c r="F163" s="64"/>
      <c r="G163" s="64"/>
      <c r="H163" s="64"/>
      <c r="I163" s="64"/>
      <c r="J163" s="65"/>
    </row>
    <row r="164" spans="1:11" s="67" customFormat="1" ht="11.25" customHeight="1" x14ac:dyDescent="0.25">
      <c r="A164" s="66"/>
      <c r="D164" s="68"/>
      <c r="K164" s="69"/>
    </row>
    <row r="165" spans="1:11" ht="36.75" customHeight="1" x14ac:dyDescent="0.2">
      <c r="A165" s="70" t="s">
        <v>174</v>
      </c>
      <c r="B165" s="70"/>
      <c r="C165" s="70"/>
      <c r="D165" s="70"/>
      <c r="E165" s="70"/>
      <c r="F165" s="70"/>
      <c r="G165" s="70"/>
      <c r="H165" s="70"/>
      <c r="I165" s="70"/>
      <c r="J165" s="70"/>
    </row>
  </sheetData>
  <mergeCells count="4">
    <mergeCell ref="A1:J1"/>
    <mergeCell ref="A2:J2"/>
    <mergeCell ref="A4:D4"/>
    <mergeCell ref="A165:J165"/>
  </mergeCells>
  <pageMargins left="0.19685039370078741" right="0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Tây Ninh</vt:lpstr>
      <vt:lpstr>'Tây Ninh'!Print_Titles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2025-05-13T06:56:37Z</dcterms:created>
  <dcterms:modified xsi:type="dcterms:W3CDTF">2025-05-13T06:56:47Z</dcterms:modified>
</cp:coreProperties>
</file>