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Dak Nong" sheetId="1" r:id="rId1"/>
  </sheets>
  <definedNames>
    <definedName name="_xlnm.Print_Titles" localSheetId="0">'Dak Nong'!$3:$4</definedName>
  </definedNames>
  <calcPr calcId="145621" fullCalcOnLoad="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<sst xmlns="http://schemas.openxmlformats.org/spreadsheetml/2006/main" count="239" uniqueCount="145">
  <si>
    <t>HỆ THỐNG CHỈ TIÊU KINH TẾ - XÃ HỘI CHỦ YẾU 2019-2024</t>
  </si>
  <si>
    <t>TỈNH ĐẮK NÔNG</t>
  </si>
  <si>
    <t>Đơn vị tính</t>
  </si>
  <si>
    <t>1. Số đơn vị hành chính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</si>
  <si>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</si>
  <si>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</si>
  <si>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</si>
  <si>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</si>
  <si>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</si>
  <si>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</si>
  <si>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</si>
  <si>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</si>
  <si>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</si>
  <si>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</si>
  <si>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</si>
  <si>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</si>
  <si>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</si>
  <si>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</si>
  <si>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</si>
  <si>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</si>
  <si>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</si>
  <si>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</si>
  <si>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</si>
  <si>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</si>
  <si>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</si>
  <si>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</si>
  <si>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</si>
  <si>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</si>
  <si>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9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</si>
  <si>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</si>
  <si>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</si>
  <si>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</si>
  <si>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9"/>
        <rFont val="Arial"/>
        <family val="2"/>
      </rPr>
      <t xml:space="preserve"> </t>
    </r>
  </si>
  <si>
    <r>
      <t>Công nghiệp và xây dựng</t>
    </r>
    <r>
      <rPr>
        <i/>
        <sz val="9"/>
        <rFont val="Arial"/>
        <family val="2"/>
      </rPr>
      <t xml:space="preserve"> </t>
    </r>
  </si>
  <si>
    <t>"</t>
  </si>
  <si>
    <r>
      <t>Dịch vụ</t>
    </r>
    <r>
      <rPr>
        <i/>
        <sz val="9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</si>
  <si>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</si>
  <si>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</si>
  <si>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</si>
  <si>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</si>
  <si>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</si>
  <si>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</si>
  <si>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</si>
  <si>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</si>
  <si>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</si>
  <si>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</si>
  <si>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</si>
  <si>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</si>
  <si>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</si>
  <si>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</si>
  <si>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</si>
  <si>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</si>
  <si>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</si>
  <si>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</si>
  <si>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</si>
  <si>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</si>
  <si>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</si>
  <si>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9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</si>
  <si>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</si>
  <si>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9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</si>
  <si>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</si>
  <si>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</si>
  <si>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</si>
  <si>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</si>
  <si>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</si>
  <si>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</si>
  <si>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</si>
  <si>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</si>
  <si>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</si>
  <si>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</si>
  <si>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>8.8. Lợi nhuận trước thuế của doanh nghiệp</t>
  </si>
  <si>
    <r>
      <t>9. Một số chỉ tiêu của hợp tác xã đang hoạt động có kết quả sản xuất kinh doanh</t>
    </r>
    <r>
      <rPr>
        <b/>
        <i/>
        <sz val="9"/>
        <rFont val="Arial"/>
        <family val="2"/>
      </rPr>
      <t xml:space="preserve"> </t>
    </r>
  </si>
  <si>
    <t>9.1. Số hợp tác xã</t>
  </si>
  <si>
    <t>HTX</t>
  </si>
  <si>
    <t>9.2. Số lao động trong hợp tác xã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</si>
  <si>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</si>
  <si>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</si>
  <si>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</si>
  <si>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</si>
  <si>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</si>
  <si>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</si>
  <si>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</si>
  <si>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</si>
  <si>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</si>
  <si>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</si>
  <si>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</si>
  <si>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</si>
  <si>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</si>
  <si>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</si>
  <si>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9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</si>
  <si>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</si>
  <si>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</si>
  <si>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</si>
  <si>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</si>
  <si>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</si>
  <si>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</si>
  <si>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</si>
  <si>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</si>
  <si>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 xml:space="preserve">11.4. Sản lượng thịt hơi xuất chuồng </t>
  </si>
  <si>
    <t xml:space="preserve">Thịt trâu hơi </t>
  </si>
  <si>
    <t>Tấn</t>
  </si>
  <si>
    <t>Thịt bò hơi</t>
  </si>
  <si>
    <t xml:space="preserve">Thịt lợn hơi </t>
  </si>
  <si>
    <t>Thịt gia cầm hơi xuất chuồng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</si>
  <si>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</si>
  <si>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</si>
  <si>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</si>
  <si>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</si>
  <si>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</si>
  <si>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</si>
  <si>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Đá khai thác </t>
  </si>
  <si>
    <r>
      <t>Nghìn m</t>
    </r>
    <r>
      <rPr>
        <vertAlign val="superscript"/>
        <sz val="9"/>
        <rFont val="Arial"/>
        <family val="2"/>
      </rPr>
      <t xml:space="preserve">3 </t>
    </r>
  </si>
  <si>
    <t xml:space="preserve">Hạt điều khô </t>
  </si>
  <si>
    <r>
      <t xml:space="preserve">Ván ép từ gỗ </t>
    </r>
    <r>
      <rPr>
        <i/>
        <sz val="10"/>
        <rFont val="Arial"/>
        <family val="2"/>
      </rPr>
      <t/>
    </r>
  </si>
  <si>
    <t xml:space="preserve">Khí cacbonic công nghiệp </t>
  </si>
  <si>
    <t xml:space="preserve">Tấn </t>
  </si>
  <si>
    <t>Cồn béo công nghiệp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</si>
  <si>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</si>
  <si>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</si>
  <si>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</si>
  <si>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</si>
  <si>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</si>
  <si>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</si>
  <si>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</si>
  <si>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</si>
  <si>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</si>
  <si>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</si>
  <si>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</si>
  <si>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</si>
  <si>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</si>
  <si>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</si>
  <si>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</si>
  <si>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</si>
  <si>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</si>
  <si>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</si>
  <si>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</si>
  <si>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</si>
  <si>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</si>
  <si>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</si>
  <si>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</si>
  <si>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</si>
  <si>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</si>
  <si>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</si>
  <si>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9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</si>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</sst>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4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2"/>
      <name val=".VnArial"/>
      <family val="2"/>
    </font>
    <font>
      <b/>
      <vertAlign val="superscript"/>
      <sz val="9"/>
      <name val="Arial"/>
      <family val="2"/>
    </font>
    <font>
      <b/>
      <sz val="12"/>
      <name val=".VnTime"/>
      <family val="2"/>
    </font>
    <font>
      <sz val="10"/>
      <name val="Arial"/>
      <family val="2"/>
    </font>
    <font>
      <i/>
      <sz val="12"/>
      <name val=".VnTime"/>
      <family val="2"/>
    </font>
    <font>
      <sz val="10"/>
      <name val=".VnTime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163"/>
    </font>
    <font>
      <i/>
      <sz val="10"/>
      <name val="Arial"/>
      <family val="2"/>
    </font>
    <font>
      <sz val="11"/>
      <name val="Arial"/>
      <family val="2"/>
      <charset val="163"/>
    </font>
    <font>
      <sz val="12"/>
      <name val="Calibri"/>
      <family val="2"/>
      <charset val="163"/>
      <scheme val="minor"/>
    </font>
    <font>
      <sz val="9"/>
      <name val=".VnTime"/>
      <family val="2"/>
    </font>
    <font>
      <sz val="12"/>
      <color theme="1"/>
      <name val="Arial"/>
      <family val="2"/>
    </font>
    <font>
      <sz val="10"/>
      <name val="Arial"/>
      <family val="2"/>
      <charset val="163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0" fontId="9" fillId="0" borderId="0"/>
    <xf numFmtId="0" fontId="9" fillId="0" borderId="0"/>
    <xf numFmtId="0" fontId="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" fillId="0" borderId="0"/>
    <xf numFmtId="0" fontId="16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4" fillId="0" borderId="0"/>
    <xf numFmtId="0" fontId="9" fillId="0" borderId="0"/>
    <xf numFmtId="0" fontId="22" fillId="0" borderId="0"/>
    <xf numFmtId="0" fontId="12" fillId="0" borderId="0"/>
    <xf numFmtId="0" fontId="9" fillId="0" borderId="0"/>
    <xf numFmtId="0" fontId="9" fillId="0" borderId="0"/>
  </cellStyleXfs>
  <cellXfs count="91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/>
    <xf numFmtId="0" fontId="0" fillId="0" borderId="0" xfId="0" applyFont="1" applyFill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1" applyNumberFormat="1" applyFont="1" applyFill="1" applyAlignment="1"/>
    <xf numFmtId="164" fontId="5" fillId="0" borderId="0" xfId="1" applyNumberFormat="1" applyFont="1" applyFill="1" applyAlignment="1"/>
    <xf numFmtId="0" fontId="5" fillId="0" borderId="0" xfId="2" applyFont="1" applyFill="1"/>
    <xf numFmtId="164" fontId="6" fillId="0" borderId="0" xfId="0" applyNumberFormat="1" applyFont="1" applyFill="1" applyAlignment="1"/>
    <xf numFmtId="0" fontId="6" fillId="0" borderId="0" xfId="0" applyFont="1" applyFill="1" applyAlignment="1"/>
    <xf numFmtId="164" fontId="5" fillId="0" borderId="0" xfId="0" applyNumberFormat="1" applyFont="1" applyFill="1" applyAlignment="1"/>
    <xf numFmtId="0" fontId="7" fillId="0" borderId="0" xfId="0" applyNumberFormat="1" applyFont="1" applyFill="1" applyBorder="1"/>
    <xf numFmtId="164" fontId="5" fillId="0" borderId="0" xfId="3" applyNumberFormat="1" applyFont="1" applyFill="1" applyAlignment="1">
      <alignment vertical="center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Alignment="1"/>
    <xf numFmtId="0" fontId="6" fillId="0" borderId="0" xfId="0" applyFont="1" applyFill="1" applyBorder="1"/>
    <xf numFmtId="2" fontId="5" fillId="0" borderId="0" xfId="3" applyNumberFormat="1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164" fontId="5" fillId="0" borderId="0" xfId="4" applyNumberFormat="1" applyFont="1" applyFill="1" applyAlignment="1"/>
    <xf numFmtId="2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horizontal="left" wrapText="1"/>
    </xf>
    <xf numFmtId="2" fontId="5" fillId="0" borderId="0" xfId="4" applyNumberFormat="1" applyFont="1" applyFill="1" applyAlignment="1"/>
    <xf numFmtId="164" fontId="5" fillId="0" borderId="0" xfId="0" applyNumberFormat="1" applyFont="1" applyFill="1" applyBorder="1" applyAlignment="1"/>
    <xf numFmtId="1" fontId="5" fillId="0" borderId="0" xfId="0" applyNumberFormat="1" applyFont="1" applyFill="1" applyBorder="1" applyAlignment="1"/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6" fillId="0" borderId="0" xfId="0" applyNumberFormat="1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1" fontId="5" fillId="0" borderId="0" xfId="5" applyNumberFormat="1" applyFont="1" applyFill="1" applyAlignment="1">
      <alignment wrapText="1"/>
    </xf>
    <xf numFmtId="1" fontId="5" fillId="0" borderId="0" xfId="0" applyNumberFormat="1" applyFont="1" applyFill="1" applyAlignment="1"/>
    <xf numFmtId="0" fontId="5" fillId="0" borderId="0" xfId="6" applyFont="1" applyFill="1" applyAlignment="1"/>
    <xf numFmtId="1" fontId="5" fillId="0" borderId="0" xfId="7" applyNumberFormat="1" applyFont="1" applyFill="1" applyAlignment="1"/>
    <xf numFmtId="1" fontId="5" fillId="0" borderId="0" xfId="8" applyNumberFormat="1" applyFont="1" applyFill="1" applyAlignment="1"/>
    <xf numFmtId="0" fontId="5" fillId="0" borderId="0" xfId="8" applyFont="1" applyFill="1" applyAlignment="1"/>
    <xf numFmtId="0" fontId="5" fillId="0" borderId="0" xfId="0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Alignment="1">
      <alignment wrapText="1"/>
    </xf>
    <xf numFmtId="1" fontId="5" fillId="0" borderId="0" xfId="4" applyNumberFormat="1" applyFont="1" applyFill="1" applyAlignment="1"/>
    <xf numFmtId="164" fontId="5" fillId="0" borderId="0" xfId="9" applyNumberFormat="1" applyFont="1" applyFill="1" applyAlignment="1"/>
    <xf numFmtId="1" fontId="5" fillId="0" borderId="0" xfId="1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1" fontId="5" fillId="0" borderId="0" xfId="1" applyNumberFormat="1" applyFont="1" applyFill="1" applyAlignment="1"/>
    <xf numFmtId="49" fontId="5" fillId="0" borderId="0" xfId="11" applyNumberFormat="1" applyFont="1" applyFill="1" applyAlignment="1">
      <alignment horizontal="left" wrapText="1"/>
    </xf>
    <xf numFmtId="0" fontId="5" fillId="0" borderId="0" xfId="12" applyFont="1" applyFill="1"/>
    <xf numFmtId="0" fontId="5" fillId="0" borderId="0" xfId="0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5" fillId="0" borderId="0" xfId="13" applyNumberFormat="1" applyFont="1" applyFill="1" applyAlignment="1"/>
    <xf numFmtId="0" fontId="18" fillId="0" borderId="0" xfId="0" applyFont="1" applyFill="1" applyAlignment="1">
      <alignment horizontal="right" vertical="center"/>
    </xf>
    <xf numFmtId="0" fontId="12" fillId="0" borderId="0" xfId="0" applyNumberFormat="1" applyFont="1" applyFill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164" fontId="6" fillId="0" borderId="0" xfId="14" applyNumberFormat="1" applyFont="1" applyFill="1" applyBorder="1" applyAlignment="1"/>
    <xf numFmtId="164" fontId="6" fillId="0" borderId="0" xfId="15" applyNumberFormat="1" applyFont="1" applyFill="1" applyBorder="1" applyAlignment="1">
      <alignment wrapText="1"/>
    </xf>
    <xf numFmtId="164" fontId="6" fillId="0" borderId="0" xfId="16" applyNumberFormat="1" applyFont="1" applyFill="1" applyAlignment="1"/>
    <xf numFmtId="0" fontId="6" fillId="0" borderId="1" xfId="0" applyNumberFormat="1" applyFont="1" applyFill="1" applyBorder="1"/>
    <xf numFmtId="0" fontId="7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/>
  </cellXfs>
  <cellStyles count="26">
    <cellStyle name="Comma 26" xfId="17"/>
    <cellStyle name="Comma 26 2 2" xfId="18"/>
    <cellStyle name="Normal" xfId="0" builtinId="0"/>
    <cellStyle name="Normal - Style1_01 Danh muc hanh chinh (Nam) 2" xfId="13"/>
    <cellStyle name="Normal - Style1_01 Don vi HC 2 2 2" xfId="14"/>
    <cellStyle name="Normal - Style1_01 Don vi HC 3" xfId="15"/>
    <cellStyle name="Normal 100 6 3 5" xfId="10"/>
    <cellStyle name="Normal 11" xfId="2"/>
    <cellStyle name="Normal 11 4 2 2 2 2 2" xfId="19"/>
    <cellStyle name="Normal 12 4" xfId="20"/>
    <cellStyle name="Normal 12 5" xfId="9"/>
    <cellStyle name="Normal 13 3" xfId="5"/>
    <cellStyle name="Normal 13 3 2" xfId="21"/>
    <cellStyle name="Normal 2" xfId="22"/>
    <cellStyle name="Normal 2 2 2" xfId="12"/>
    <cellStyle name="Normal 2 3 3" xfId="23"/>
    <cellStyle name="Normal 2_05 Doanh nghiep va Ca the (25)" xfId="24"/>
    <cellStyle name="Normal 3_18-23 NghiemVan" xfId="25"/>
    <cellStyle name="Normal 5" xfId="11"/>
    <cellStyle name="Normal_01HaNoi" xfId="4"/>
    <cellStyle name="Normal_Book1_1" xfId="6"/>
    <cellStyle name="Normal_ca the NGDD 2011" xfId="8"/>
    <cellStyle name="Normal_DatDai(1) 2" xfId="1"/>
    <cellStyle name="Normal_DVHC" xfId="3"/>
    <cellStyle name="Normal_Mucsong 20 nam-Hung 3" xfId="16"/>
    <cellStyle name="Normal_Niengiam_cathe_2008(22.05.2009)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zoomScaleNormal="100" workbookViewId="0">
      <pane xSplit="5" ySplit="4" topLeftCell="F107" activePane="bottomRight" state="frozen"/>
      <selection activeCell="D14" sqref="D14"/>
      <selection pane="topRight" activeCell="D14" sqref="D14"/>
      <selection pane="bottomLeft" activeCell="D14" sqref="D14"/>
      <selection pane="bottomRight" activeCell="A115" sqref="A115:IV115"/>
    </sheetView>
  </sheetViews>
  <sheetFormatPr defaultColWidth="8.75" defaultRowHeight="15" x14ac:dyDescent="0.2"/>
  <cols>
    <col min="1" max="3" width="1.125" style="90" customWidth="1"/>
    <col min="4" max="4" width="36.25" style="90" customWidth="1"/>
    <col min="5" max="5" width="9.875" style="90" customWidth="1"/>
    <col min="6" max="10" width="6" style="24" customWidth="1"/>
    <col min="11" max="11" width="13.5" style="18" customWidth="1"/>
    <col min="12" max="16384" width="8.75" style="15"/>
  </cols>
  <sheetData>
    <row r="1" spans="1:11" s="4" customFormat="1" ht="21.9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21.95" customHeight="1" x14ac:dyDescent="0.25">
      <c r="A2" s="5"/>
      <c r="B2" s="6"/>
      <c r="C2" s="6"/>
      <c r="D2" s="6"/>
      <c r="E2" s="6" t="s">
        <v>1</v>
      </c>
      <c r="F2" s="7"/>
      <c r="G2" s="7"/>
      <c r="H2" s="7"/>
      <c r="I2" s="7"/>
      <c r="J2" s="7"/>
      <c r="K2" s="3"/>
    </row>
    <row r="3" spans="1:11" s="4" customFormat="1" x14ac:dyDescent="0.25">
      <c r="A3" s="8"/>
      <c r="B3" s="9"/>
      <c r="C3" s="9"/>
      <c r="D3" s="9"/>
      <c r="E3" s="9"/>
      <c r="F3" s="10"/>
      <c r="G3" s="10"/>
      <c r="H3" s="10"/>
      <c r="I3" s="10"/>
      <c r="J3" s="10"/>
      <c r="K3" s="3"/>
    </row>
    <row r="4" spans="1:11" ht="35.25" customHeight="1" x14ac:dyDescent="0.2">
      <c r="A4" s="11"/>
      <c r="B4" s="11"/>
      <c r="C4" s="11"/>
      <c r="D4" s="11"/>
      <c r="E4" s="12" t="s">
        <v>2</v>
      </c>
      <c r="F4" s="13">
        <v>2019</v>
      </c>
      <c r="G4" s="13">
        <v>2020</v>
      </c>
      <c r="H4" s="13">
        <v>2021</v>
      </c>
      <c r="I4" s="13">
        <v>2022</v>
      </c>
      <c r="J4" s="13">
        <v>2023</v>
      </c>
      <c r="K4" s="14"/>
    </row>
    <row r="5" spans="1:11" ht="9.9499999999999993" customHeight="1" x14ac:dyDescent="0.2">
      <c r="A5" s="16"/>
      <c r="B5" s="16"/>
      <c r="C5" s="16"/>
      <c r="D5" s="16"/>
      <c r="E5" s="16"/>
      <c r="F5" s="17"/>
      <c r="G5" s="17"/>
      <c r="H5" s="17"/>
      <c r="I5" s="17"/>
      <c r="J5" s="17"/>
    </row>
    <row r="6" spans="1:11" ht="15.75" customHeight="1" x14ac:dyDescent="0.2">
      <c r="A6" s="19" t="s">
        <v>3</v>
      </c>
      <c r="B6" s="20"/>
      <c r="C6" s="21"/>
      <c r="D6" s="16"/>
      <c r="E6" s="22"/>
      <c r="F6" s="17"/>
      <c r="G6" s="17"/>
      <c r="H6" s="17"/>
      <c r="I6" s="17"/>
      <c r="J6" s="17"/>
    </row>
    <row r="7" spans="1:11" ht="15.75" customHeight="1" x14ac:dyDescent="0.2">
      <c r="A7" s="19"/>
      <c r="B7" s="20"/>
      <c r="C7" s="21"/>
      <c r="D7" s="16" t="s">
        <v>4</v>
      </c>
      <c r="E7" s="23" t="s">
        <v>5</v>
      </c>
      <c r="F7" s="24">
        <v>1</v>
      </c>
      <c r="G7" s="24">
        <v>1</v>
      </c>
      <c r="H7" s="24">
        <v>1</v>
      </c>
      <c r="I7" s="24">
        <v>1</v>
      </c>
      <c r="J7" s="24">
        <v>1</v>
      </c>
      <c r="K7" s="25"/>
    </row>
    <row r="8" spans="1:11" ht="15.75" customHeight="1" x14ac:dyDescent="0.2">
      <c r="A8" s="19"/>
      <c r="B8" s="20"/>
      <c r="C8" s="21"/>
      <c r="D8" s="16" t="s">
        <v>6</v>
      </c>
      <c r="E8" s="23" t="s">
        <v>7</v>
      </c>
      <c r="K8" s="25"/>
    </row>
    <row r="9" spans="1:11" ht="15.75" customHeight="1" x14ac:dyDescent="0.2">
      <c r="A9" s="19"/>
      <c r="B9" s="20"/>
      <c r="C9" s="21"/>
      <c r="D9" s="16" t="s">
        <v>8</v>
      </c>
      <c r="E9" s="23" t="s">
        <v>7</v>
      </c>
      <c r="F9" s="24">
        <v>7</v>
      </c>
      <c r="G9" s="24">
        <v>7</v>
      </c>
      <c r="H9" s="24">
        <v>7</v>
      </c>
      <c r="I9" s="24">
        <v>7</v>
      </c>
      <c r="J9" s="24">
        <v>7</v>
      </c>
      <c r="K9" s="25"/>
    </row>
    <row r="10" spans="1:11" ht="15.75" customHeight="1" x14ac:dyDescent="0.2">
      <c r="A10" s="19"/>
      <c r="B10" s="20"/>
      <c r="C10" s="21"/>
      <c r="D10" s="16" t="s">
        <v>9</v>
      </c>
      <c r="E10" s="23" t="s">
        <v>7</v>
      </c>
      <c r="F10" s="24">
        <v>5</v>
      </c>
      <c r="G10" s="24">
        <v>6</v>
      </c>
      <c r="H10" s="24">
        <v>6</v>
      </c>
      <c r="I10" s="24">
        <v>6</v>
      </c>
      <c r="J10" s="24">
        <v>6</v>
      </c>
      <c r="K10" s="25"/>
    </row>
    <row r="11" spans="1:11" ht="15.75" customHeight="1" x14ac:dyDescent="0.2">
      <c r="A11" s="19"/>
      <c r="B11" s="20"/>
      <c r="C11" s="21"/>
      <c r="D11" s="16" t="s">
        <v>10</v>
      </c>
      <c r="E11" s="23" t="s">
        <v>7</v>
      </c>
      <c r="F11" s="24">
        <v>5</v>
      </c>
      <c r="G11" s="24">
        <v>5</v>
      </c>
      <c r="H11" s="24">
        <v>5</v>
      </c>
      <c r="I11" s="24">
        <v>5</v>
      </c>
      <c r="J11" s="24">
        <v>5</v>
      </c>
      <c r="K11" s="25"/>
    </row>
    <row r="12" spans="1:11" ht="15.75" customHeight="1" x14ac:dyDescent="0.2">
      <c r="A12" s="19"/>
      <c r="B12" s="20"/>
      <c r="C12" s="21"/>
      <c r="D12" s="16" t="s">
        <v>11</v>
      </c>
      <c r="E12" s="23" t="s">
        <v>7</v>
      </c>
      <c r="F12" s="24">
        <v>61</v>
      </c>
      <c r="G12" s="24">
        <v>60</v>
      </c>
      <c r="H12" s="24">
        <v>60</v>
      </c>
      <c r="I12" s="24">
        <v>60</v>
      </c>
      <c r="J12" s="24">
        <v>60</v>
      </c>
      <c r="K12" s="25"/>
    </row>
    <row r="13" spans="1:11" ht="15.75" customHeight="1" x14ac:dyDescent="0.2">
      <c r="A13" s="19" t="s">
        <v>12</v>
      </c>
      <c r="B13" s="20"/>
      <c r="C13" s="26"/>
      <c r="D13" s="21"/>
      <c r="E13" s="27" t="s">
        <v>13</v>
      </c>
      <c r="F13" s="28">
        <v>650.92667000000006</v>
      </c>
      <c r="G13" s="28">
        <v>650.92700000000002</v>
      </c>
      <c r="H13" s="28">
        <v>650.92700000000002</v>
      </c>
      <c r="I13" s="28">
        <v>650.9</v>
      </c>
      <c r="J13" s="28">
        <v>650.92700000000002</v>
      </c>
      <c r="K13" s="25"/>
    </row>
    <row r="14" spans="1:11" ht="15.75" customHeight="1" x14ac:dyDescent="0.2">
      <c r="A14" s="19"/>
      <c r="B14" s="20"/>
      <c r="C14" s="26"/>
      <c r="D14" s="26" t="s">
        <v>14</v>
      </c>
      <c r="E14" s="27"/>
      <c r="F14" s="29"/>
      <c r="G14" s="29"/>
      <c r="H14" s="29"/>
      <c r="I14" s="29"/>
      <c r="J14" s="29"/>
      <c r="K14" s="25"/>
    </row>
    <row r="15" spans="1:11" ht="15.75" customHeight="1" x14ac:dyDescent="0.2">
      <c r="A15" s="19"/>
      <c r="B15" s="20"/>
      <c r="C15" s="26"/>
      <c r="D15" s="30" t="s">
        <v>15</v>
      </c>
      <c r="E15" s="23" t="s">
        <v>7</v>
      </c>
      <c r="F15" s="29">
        <v>366.40115000000003</v>
      </c>
      <c r="G15" s="29">
        <v>380.94499999999999</v>
      </c>
      <c r="H15" s="29">
        <v>379.97300000000001</v>
      </c>
      <c r="I15" s="29">
        <v>378.3</v>
      </c>
      <c r="J15" s="29">
        <v>377.53899999999999</v>
      </c>
      <c r="K15" s="25"/>
    </row>
    <row r="16" spans="1:11" ht="15.75" customHeight="1" x14ac:dyDescent="0.2">
      <c r="A16" s="19"/>
      <c r="B16" s="20"/>
      <c r="C16" s="26"/>
      <c r="D16" s="30" t="s">
        <v>16</v>
      </c>
      <c r="E16" s="23" t="s">
        <v>7</v>
      </c>
      <c r="F16" s="29">
        <v>228.47931</v>
      </c>
      <c r="G16" s="29">
        <v>216.10900000000001</v>
      </c>
      <c r="H16" s="29">
        <v>216.95099999999999</v>
      </c>
      <c r="I16" s="29">
        <v>218.5</v>
      </c>
      <c r="J16" s="29">
        <v>218.971</v>
      </c>
      <c r="K16" s="25"/>
    </row>
    <row r="17" spans="1:11" ht="15.75" customHeight="1" x14ac:dyDescent="0.2">
      <c r="A17" s="19"/>
      <c r="B17" s="20"/>
      <c r="C17" s="26"/>
      <c r="D17" s="30" t="s">
        <v>17</v>
      </c>
      <c r="E17" s="23" t="s">
        <v>7</v>
      </c>
      <c r="F17" s="29">
        <v>27.157589999999999</v>
      </c>
      <c r="G17" s="29">
        <v>28.952000000000002</v>
      </c>
      <c r="H17" s="29">
        <v>28.974</v>
      </c>
      <c r="I17" s="29">
        <v>29</v>
      </c>
      <c r="J17" s="29">
        <v>29.161999999999999</v>
      </c>
      <c r="K17" s="25"/>
    </row>
    <row r="18" spans="1:11" ht="15.75" customHeight="1" x14ac:dyDescent="0.2">
      <c r="A18" s="19"/>
      <c r="B18" s="20"/>
      <c r="C18" s="26"/>
      <c r="D18" s="30" t="s">
        <v>18</v>
      </c>
      <c r="E18" s="23" t="s">
        <v>7</v>
      </c>
      <c r="F18" s="29">
        <v>5.5389399999999993</v>
      </c>
      <c r="G18" s="29">
        <v>5.7439999999999998</v>
      </c>
      <c r="H18" s="29">
        <v>5.8310000000000004</v>
      </c>
      <c r="I18" s="29">
        <v>5.9</v>
      </c>
      <c r="J18" s="29">
        <v>5.9589999999999996</v>
      </c>
      <c r="K18" s="25"/>
    </row>
    <row r="19" spans="1:11" ht="15.75" customHeight="1" x14ac:dyDescent="0.2">
      <c r="A19" s="19" t="s">
        <v>19</v>
      </c>
      <c r="B19" s="20"/>
      <c r="C19" s="21"/>
      <c r="D19" s="16"/>
      <c r="E19" s="27" t="s">
        <v>20</v>
      </c>
      <c r="F19" s="31">
        <v>625.822</v>
      </c>
      <c r="G19" s="31">
        <v>637.90692063240147</v>
      </c>
      <c r="H19" s="31">
        <v>664.416433972758</v>
      </c>
      <c r="I19" s="31">
        <v>670.6</v>
      </c>
      <c r="J19" s="32">
        <v>681.9</v>
      </c>
    </row>
    <row r="20" spans="1:11" ht="15.75" customHeight="1" x14ac:dyDescent="0.2">
      <c r="A20" s="19"/>
      <c r="B20" s="20"/>
      <c r="C20" s="22" t="s">
        <v>21</v>
      </c>
      <c r="D20" s="16"/>
      <c r="E20" s="23"/>
      <c r="F20" s="33">
        <v>625.822</v>
      </c>
      <c r="G20" s="33">
        <v>637.90692063240147</v>
      </c>
      <c r="H20" s="33">
        <v>664.416433972758</v>
      </c>
      <c r="I20" s="33">
        <v>670.5</v>
      </c>
      <c r="J20" s="24">
        <v>681.9</v>
      </c>
    </row>
    <row r="21" spans="1:11" ht="15.75" customHeight="1" x14ac:dyDescent="0.2">
      <c r="A21" s="19"/>
      <c r="B21" s="20"/>
      <c r="C21" s="21"/>
      <c r="D21" s="16" t="s">
        <v>22</v>
      </c>
      <c r="E21" s="23" t="s">
        <v>7</v>
      </c>
      <c r="F21" s="33">
        <v>322.53100000000001</v>
      </c>
      <c r="G21" s="33">
        <v>326.70813323324239</v>
      </c>
      <c r="H21" s="33">
        <v>340.28418133538605</v>
      </c>
      <c r="I21" s="33">
        <v>343.1</v>
      </c>
      <c r="J21" s="24">
        <v>348.9</v>
      </c>
    </row>
    <row r="22" spans="1:11" ht="15.75" customHeight="1" x14ac:dyDescent="0.2">
      <c r="A22" s="19"/>
      <c r="B22" s="34"/>
      <c r="C22" s="26"/>
      <c r="D22" s="16" t="s">
        <v>23</v>
      </c>
      <c r="E22" s="23" t="s">
        <v>7</v>
      </c>
      <c r="F22" s="35">
        <v>303.291</v>
      </c>
      <c r="G22" s="35">
        <v>311.19878739915907</v>
      </c>
      <c r="H22" s="35">
        <v>324.13225263737195</v>
      </c>
      <c r="I22" s="35">
        <v>327.5</v>
      </c>
      <c r="J22" s="33">
        <v>333</v>
      </c>
    </row>
    <row r="23" spans="1:11" ht="15.75" customHeight="1" x14ac:dyDescent="0.2">
      <c r="A23" s="19"/>
      <c r="B23" s="34"/>
      <c r="C23" s="22" t="s">
        <v>24</v>
      </c>
      <c r="D23" s="16"/>
      <c r="E23" s="36"/>
      <c r="F23" s="33"/>
      <c r="G23" s="33"/>
      <c r="H23" s="33"/>
      <c r="I23" s="33"/>
    </row>
    <row r="24" spans="1:11" ht="15.75" customHeight="1" x14ac:dyDescent="0.2">
      <c r="A24" s="19"/>
      <c r="B24" s="34"/>
      <c r="C24" s="26"/>
      <c r="D24" s="22" t="s">
        <v>25</v>
      </c>
      <c r="E24" s="23" t="s">
        <v>7</v>
      </c>
      <c r="F24" s="35">
        <v>95.403999999999996</v>
      </c>
      <c r="G24" s="35">
        <v>97.489890314579384</v>
      </c>
      <c r="H24" s="35">
        <v>107.97702703866739</v>
      </c>
      <c r="I24" s="35">
        <v>112.4</v>
      </c>
      <c r="J24" s="24">
        <v>115.5</v>
      </c>
    </row>
    <row r="25" spans="1:11" ht="15.75" customHeight="1" x14ac:dyDescent="0.2">
      <c r="A25" s="19"/>
      <c r="B25" s="34"/>
      <c r="C25" s="26"/>
      <c r="D25" s="22" t="s">
        <v>26</v>
      </c>
      <c r="E25" s="23" t="s">
        <v>7</v>
      </c>
      <c r="F25" s="33">
        <v>530.41800000000001</v>
      </c>
      <c r="G25" s="33">
        <v>540.41703031782197</v>
      </c>
      <c r="H25" s="33">
        <v>556.4394069340907</v>
      </c>
      <c r="I25" s="33">
        <v>558.1</v>
      </c>
      <c r="J25" s="33">
        <v>566.4</v>
      </c>
    </row>
    <row r="26" spans="1:11" ht="15.75" customHeight="1" x14ac:dyDescent="0.2">
      <c r="A26" s="19" t="s">
        <v>27</v>
      </c>
      <c r="B26" s="34"/>
      <c r="C26" s="26"/>
      <c r="D26" s="16"/>
      <c r="E26" s="37" t="s">
        <v>28</v>
      </c>
      <c r="F26" s="38">
        <v>96.143241449916303</v>
      </c>
      <c r="G26" s="38">
        <v>97.999763511484616</v>
      </c>
      <c r="H26" s="38">
        <v>102.07234205567721</v>
      </c>
      <c r="I26" s="38">
        <v>103.02657858349977</v>
      </c>
      <c r="J26" s="38">
        <v>104.75829086825404</v>
      </c>
    </row>
    <row r="27" spans="1:11" ht="15.75" customHeight="1" x14ac:dyDescent="0.2">
      <c r="A27" s="39" t="s">
        <v>29</v>
      </c>
      <c r="B27" s="22"/>
      <c r="C27" s="16"/>
      <c r="D27" s="21"/>
      <c r="E27" s="23"/>
      <c r="F27" s="17"/>
      <c r="G27" s="17"/>
      <c r="H27" s="17"/>
      <c r="I27" s="17"/>
      <c r="J27" s="17"/>
    </row>
    <row r="28" spans="1:11" ht="15.75" customHeight="1" x14ac:dyDescent="0.2">
      <c r="A28" s="19"/>
      <c r="B28" s="21" t="s">
        <v>30</v>
      </c>
      <c r="C28" s="26"/>
      <c r="D28" s="16"/>
      <c r="E28" s="23" t="s">
        <v>20</v>
      </c>
      <c r="F28" s="35">
        <v>370.01800000001583</v>
      </c>
      <c r="G28" s="35">
        <v>366.98100000002506</v>
      </c>
      <c r="H28" s="35">
        <v>386.76229470606529</v>
      </c>
      <c r="I28" s="35">
        <v>389.37300000000471</v>
      </c>
      <c r="J28" s="35">
        <v>392.46000000000259</v>
      </c>
    </row>
    <row r="29" spans="1:11" ht="15.75" customHeight="1" x14ac:dyDescent="0.2">
      <c r="A29" s="19"/>
      <c r="B29" s="20"/>
      <c r="C29" s="21" t="s">
        <v>31</v>
      </c>
      <c r="D29" s="16"/>
      <c r="E29" s="23"/>
      <c r="F29" s="33"/>
      <c r="G29" s="33"/>
      <c r="H29" s="33"/>
      <c r="I29" s="33"/>
    </row>
    <row r="30" spans="1:11" ht="15.75" customHeight="1" x14ac:dyDescent="0.2">
      <c r="A30" s="19"/>
      <c r="B30" s="20"/>
      <c r="C30" s="21"/>
      <c r="D30" s="22" t="s">
        <v>32</v>
      </c>
      <c r="E30" s="23" t="s">
        <v>7</v>
      </c>
      <c r="F30" s="35">
        <v>282.31189763010548</v>
      </c>
      <c r="G30" s="35">
        <v>271.72502552860936</v>
      </c>
      <c r="H30" s="35">
        <v>292.53233289039326</v>
      </c>
      <c r="I30" s="35">
        <v>287.29948456176538</v>
      </c>
      <c r="J30" s="35">
        <v>283.08520215718107</v>
      </c>
    </row>
    <row r="31" spans="1:11" ht="15.75" customHeight="1" x14ac:dyDescent="0.2">
      <c r="A31" s="19"/>
      <c r="B31" s="20"/>
      <c r="C31" s="21"/>
      <c r="D31" s="22" t="s">
        <v>33</v>
      </c>
      <c r="E31" s="23" t="s">
        <v>34</v>
      </c>
      <c r="F31" s="35">
        <v>21.709233324159086</v>
      </c>
      <c r="G31" s="35">
        <v>18.705355389868885</v>
      </c>
      <c r="H31" s="35">
        <v>21.576251932848372</v>
      </c>
      <c r="I31" s="35">
        <v>21.012624184819913</v>
      </c>
      <c r="J31" s="35">
        <v>23.666101997601281</v>
      </c>
    </row>
    <row r="32" spans="1:11" ht="15.75" customHeight="1" x14ac:dyDescent="0.2">
      <c r="A32" s="19"/>
      <c r="B32" s="20"/>
      <c r="C32" s="21"/>
      <c r="D32" s="22" t="s">
        <v>35</v>
      </c>
      <c r="E32" s="23" t="s">
        <v>34</v>
      </c>
      <c r="F32" s="35">
        <v>65.996869045751268</v>
      </c>
      <c r="G32" s="35">
        <v>76.550619081546813</v>
      </c>
      <c r="H32" s="35">
        <v>72.653709882823648</v>
      </c>
      <c r="I32" s="35">
        <v>81.060891253419413</v>
      </c>
      <c r="J32" s="35">
        <v>85.708695845220234</v>
      </c>
    </row>
    <row r="33" spans="1:11" ht="15.75" customHeight="1" x14ac:dyDescent="0.2">
      <c r="A33" s="19"/>
      <c r="B33" s="22" t="s">
        <v>36</v>
      </c>
      <c r="C33" s="21"/>
      <c r="D33" s="22"/>
      <c r="E33" s="23" t="s">
        <v>37</v>
      </c>
      <c r="F33" s="35">
        <v>14.1</v>
      </c>
      <c r="G33" s="35">
        <v>14.329035425809112</v>
      </c>
      <c r="H33" s="35">
        <v>15.409700441225615</v>
      </c>
      <c r="I33" s="35">
        <v>14.73050700822024</v>
      </c>
      <c r="J33" s="35">
        <v>16.706431115302323</v>
      </c>
    </row>
    <row r="34" spans="1:11" ht="15.75" customHeight="1" x14ac:dyDescent="0.2">
      <c r="A34" s="19"/>
      <c r="B34" s="22" t="s">
        <v>38</v>
      </c>
      <c r="C34" s="21"/>
      <c r="D34" s="22"/>
      <c r="E34" s="23" t="s">
        <v>34</v>
      </c>
      <c r="F34" s="40">
        <v>1.1360833417971019</v>
      </c>
      <c r="G34" s="40">
        <v>1.7871179679707392</v>
      </c>
      <c r="H34" s="40">
        <v>0.65938629394416293</v>
      </c>
      <c r="I34" s="40">
        <v>0.64</v>
      </c>
      <c r="J34" s="40">
        <v>0.75</v>
      </c>
    </row>
    <row r="35" spans="1:11" ht="15.75" customHeight="1" x14ac:dyDescent="0.2">
      <c r="A35" s="19"/>
      <c r="B35" s="22" t="s">
        <v>39</v>
      </c>
      <c r="C35" s="21"/>
      <c r="D35" s="22"/>
      <c r="E35" s="23" t="s">
        <v>34</v>
      </c>
      <c r="F35" s="40">
        <v>0.95006245630385078</v>
      </c>
      <c r="G35" s="40">
        <v>1.5720693617672123</v>
      </c>
      <c r="H35" s="40">
        <v>6.8708346366987891</v>
      </c>
      <c r="I35" s="40">
        <v>1.06</v>
      </c>
      <c r="J35" s="40">
        <v>1.61</v>
      </c>
    </row>
    <row r="36" spans="1:11" ht="15.75" customHeight="1" x14ac:dyDescent="0.2">
      <c r="A36" s="19" t="s">
        <v>40</v>
      </c>
      <c r="B36" s="20"/>
      <c r="C36" s="26"/>
      <c r="D36" s="16"/>
      <c r="E36" s="23"/>
      <c r="F36" s="17"/>
      <c r="G36" s="17"/>
      <c r="H36" s="17"/>
      <c r="I36" s="17"/>
      <c r="J36" s="17"/>
    </row>
    <row r="37" spans="1:11" s="42" customFormat="1" ht="15.75" customHeight="1" x14ac:dyDescent="0.25">
      <c r="A37" s="19"/>
      <c r="B37" s="16" t="s">
        <v>41</v>
      </c>
      <c r="C37" s="26"/>
      <c r="D37" s="21"/>
      <c r="E37" s="23" t="s">
        <v>42</v>
      </c>
      <c r="F37" s="33">
        <v>28457</v>
      </c>
      <c r="G37" s="33">
        <v>30706.5</v>
      </c>
      <c r="H37" s="33">
        <v>35364.6</v>
      </c>
      <c r="I37" s="33">
        <v>40420.9</v>
      </c>
      <c r="J37" s="33">
        <v>46507.900000000009</v>
      </c>
      <c r="K37" s="41"/>
    </row>
    <row r="38" spans="1:11" ht="15.75" customHeight="1" x14ac:dyDescent="0.2">
      <c r="A38" s="19"/>
      <c r="B38" s="26"/>
      <c r="C38" s="22"/>
      <c r="D38" s="16" t="s">
        <v>43</v>
      </c>
      <c r="E38" s="23" t="s">
        <v>34</v>
      </c>
      <c r="F38" s="33">
        <v>10491.5</v>
      </c>
      <c r="G38" s="33">
        <v>11448.4</v>
      </c>
      <c r="H38" s="33">
        <v>13545.1</v>
      </c>
      <c r="I38" s="33">
        <v>15523.7</v>
      </c>
      <c r="J38" s="33">
        <v>18516.900000000001</v>
      </c>
    </row>
    <row r="39" spans="1:11" ht="15.75" customHeight="1" x14ac:dyDescent="0.2">
      <c r="A39" s="19"/>
      <c r="B39" s="26"/>
      <c r="C39" s="22"/>
      <c r="D39" s="16" t="s">
        <v>44</v>
      </c>
      <c r="E39" s="23" t="s">
        <v>34</v>
      </c>
      <c r="F39" s="43">
        <v>4523.6000000000004</v>
      </c>
      <c r="G39" s="43">
        <v>5136.3</v>
      </c>
      <c r="H39" s="43">
        <v>6816.5</v>
      </c>
      <c r="I39" s="43">
        <v>7861</v>
      </c>
      <c r="J39" s="43">
        <v>9171</v>
      </c>
    </row>
    <row r="40" spans="1:11" ht="15.75" customHeight="1" x14ac:dyDescent="0.2">
      <c r="A40" s="19"/>
      <c r="B40" s="26"/>
      <c r="C40" s="22"/>
      <c r="D40" s="21" t="s">
        <v>45</v>
      </c>
      <c r="E40" s="23" t="s">
        <v>34</v>
      </c>
      <c r="F40" s="43">
        <v>12099.6</v>
      </c>
      <c r="G40" s="43">
        <v>12758</v>
      </c>
      <c r="H40" s="43">
        <v>13466.6</v>
      </c>
      <c r="I40" s="43">
        <v>15382.9</v>
      </c>
      <c r="J40" s="43">
        <v>17027.2</v>
      </c>
    </row>
    <row r="41" spans="1:11" ht="15.75" customHeight="1" x14ac:dyDescent="0.2">
      <c r="A41" s="19"/>
      <c r="B41" s="26"/>
      <c r="C41" s="22"/>
      <c r="D41" s="21" t="s">
        <v>46</v>
      </c>
      <c r="E41" s="23" t="s">
        <v>34</v>
      </c>
      <c r="F41" s="33">
        <v>1342.3</v>
      </c>
      <c r="G41" s="33">
        <v>1363.8</v>
      </c>
      <c r="H41" s="33">
        <v>1536.4</v>
      </c>
      <c r="I41" s="33">
        <v>1653.3</v>
      </c>
      <c r="J41" s="33">
        <v>1792.8</v>
      </c>
    </row>
    <row r="42" spans="1:11" ht="15" customHeight="1" x14ac:dyDescent="0.2">
      <c r="A42" s="19"/>
      <c r="B42" s="16" t="s">
        <v>47</v>
      </c>
      <c r="C42" s="21"/>
      <c r="D42" s="16"/>
      <c r="E42" s="23" t="s">
        <v>37</v>
      </c>
      <c r="F42" s="44">
        <v>100</v>
      </c>
      <c r="G42" s="44">
        <v>100</v>
      </c>
      <c r="H42" s="44">
        <v>100</v>
      </c>
      <c r="I42" s="44">
        <v>100</v>
      </c>
      <c r="J42" s="44">
        <v>100</v>
      </c>
    </row>
    <row r="43" spans="1:11" ht="15" customHeight="1" x14ac:dyDescent="0.2">
      <c r="A43" s="19"/>
      <c r="B43" s="26"/>
      <c r="C43" s="22"/>
      <c r="D43" s="16" t="s">
        <v>43</v>
      </c>
      <c r="E43" s="23" t="s">
        <v>34</v>
      </c>
      <c r="F43" s="44">
        <v>36.86</v>
      </c>
      <c r="G43" s="44">
        <v>37.28</v>
      </c>
      <c r="H43" s="44">
        <v>38.309999999999995</v>
      </c>
      <c r="I43" s="44">
        <v>38.4</v>
      </c>
      <c r="J43" s="44">
        <v>39.82</v>
      </c>
    </row>
    <row r="44" spans="1:11" ht="15" customHeight="1" x14ac:dyDescent="0.2">
      <c r="A44" s="19"/>
      <c r="B44" s="26"/>
      <c r="C44" s="22"/>
      <c r="D44" s="21" t="s">
        <v>44</v>
      </c>
      <c r="E44" s="23" t="s">
        <v>34</v>
      </c>
      <c r="F44" s="44">
        <v>15.9</v>
      </c>
      <c r="G44" s="44">
        <v>16.73</v>
      </c>
      <c r="H44" s="44">
        <v>19.27</v>
      </c>
      <c r="I44" s="44">
        <v>19.45</v>
      </c>
      <c r="J44" s="44">
        <v>19.72</v>
      </c>
    </row>
    <row r="45" spans="1:11" ht="15" customHeight="1" x14ac:dyDescent="0.2">
      <c r="A45" s="19"/>
      <c r="B45" s="26"/>
      <c r="C45" s="22"/>
      <c r="D45" s="16" t="s">
        <v>45</v>
      </c>
      <c r="E45" s="23" t="s">
        <v>34</v>
      </c>
      <c r="F45" s="44">
        <v>42.52</v>
      </c>
      <c r="G45" s="44">
        <v>41.55</v>
      </c>
      <c r="H45" s="44">
        <v>38.08</v>
      </c>
      <c r="I45" s="44">
        <v>38.06</v>
      </c>
      <c r="J45" s="44">
        <v>36.61</v>
      </c>
    </row>
    <row r="46" spans="1:11" ht="15" customHeight="1" x14ac:dyDescent="0.2">
      <c r="A46" s="19"/>
      <c r="B46" s="26"/>
      <c r="C46" s="22"/>
      <c r="D46" s="16" t="s">
        <v>46</v>
      </c>
      <c r="E46" s="23" t="s">
        <v>34</v>
      </c>
      <c r="F46" s="44">
        <v>4.72</v>
      </c>
      <c r="G46" s="44">
        <v>4.4400000000000004</v>
      </c>
      <c r="H46" s="44">
        <v>4.34</v>
      </c>
      <c r="I46" s="44">
        <v>4.09</v>
      </c>
      <c r="J46" s="44">
        <v>3.85</v>
      </c>
    </row>
    <row r="47" spans="1:11" ht="15" customHeight="1" x14ac:dyDescent="0.2">
      <c r="A47" s="19"/>
      <c r="B47" s="16" t="s">
        <v>48</v>
      </c>
      <c r="C47" s="26"/>
      <c r="D47" s="16"/>
      <c r="E47" s="23" t="s">
        <v>42</v>
      </c>
      <c r="F47" s="33">
        <v>18223.3</v>
      </c>
      <c r="G47" s="33">
        <v>19150.2</v>
      </c>
      <c r="H47" s="33">
        <v>20866.599999999999</v>
      </c>
      <c r="I47" s="33">
        <v>22294.7</v>
      </c>
      <c r="J47" s="33">
        <v>23530.7</v>
      </c>
    </row>
    <row r="48" spans="1:11" ht="15" customHeight="1" x14ac:dyDescent="0.2">
      <c r="A48" s="19"/>
      <c r="B48" s="26"/>
      <c r="C48" s="22"/>
      <c r="D48" s="16" t="s">
        <v>43</v>
      </c>
      <c r="E48" s="23" t="s">
        <v>34</v>
      </c>
      <c r="F48" s="33">
        <v>7222.8</v>
      </c>
      <c r="G48" s="33">
        <v>7578.6</v>
      </c>
      <c r="H48" s="33">
        <v>8183.3</v>
      </c>
      <c r="I48" s="33">
        <v>8676.1</v>
      </c>
      <c r="J48" s="33">
        <v>9185.7999999999993</v>
      </c>
    </row>
    <row r="49" spans="1:11" ht="15" customHeight="1" x14ac:dyDescent="0.2">
      <c r="A49" s="19"/>
      <c r="B49" s="26"/>
      <c r="C49" s="22"/>
      <c r="D49" s="21" t="s">
        <v>44</v>
      </c>
      <c r="E49" s="23" t="s">
        <v>34</v>
      </c>
      <c r="F49" s="43">
        <v>2815.6</v>
      </c>
      <c r="G49" s="43">
        <v>3097.6</v>
      </c>
      <c r="H49" s="43">
        <v>4000.8</v>
      </c>
      <c r="I49" s="43">
        <v>4097.8</v>
      </c>
      <c r="J49" s="43">
        <v>4332.5</v>
      </c>
    </row>
    <row r="50" spans="1:11" ht="15" customHeight="1" x14ac:dyDescent="0.2">
      <c r="A50" s="19"/>
      <c r="B50" s="26"/>
      <c r="C50" s="22"/>
      <c r="D50" s="21" t="s">
        <v>45</v>
      </c>
      <c r="E50" s="23" t="s">
        <v>34</v>
      </c>
      <c r="F50" s="43">
        <v>7325.2</v>
      </c>
      <c r="G50" s="43">
        <v>7622.7</v>
      </c>
      <c r="H50" s="43">
        <v>7775.2</v>
      </c>
      <c r="I50" s="43">
        <v>8607.2999999999993</v>
      </c>
      <c r="J50" s="43">
        <v>9101.5</v>
      </c>
    </row>
    <row r="51" spans="1:11" ht="15" customHeight="1" x14ac:dyDescent="0.2">
      <c r="A51" s="19"/>
      <c r="B51" s="26"/>
      <c r="C51" s="22"/>
      <c r="D51" s="21" t="s">
        <v>46</v>
      </c>
      <c r="E51" s="23" t="s">
        <v>34</v>
      </c>
      <c r="F51" s="33">
        <v>859.7</v>
      </c>
      <c r="G51" s="33">
        <v>851.3</v>
      </c>
      <c r="H51" s="33">
        <v>907.3</v>
      </c>
      <c r="I51" s="33">
        <v>913.5</v>
      </c>
      <c r="J51" s="43">
        <v>910.9</v>
      </c>
    </row>
    <row r="52" spans="1:11" ht="24.75" customHeight="1" x14ac:dyDescent="0.2">
      <c r="A52" s="19"/>
      <c r="B52" s="45" t="s">
        <v>49</v>
      </c>
      <c r="C52" s="45"/>
      <c r="D52" s="45"/>
      <c r="E52" s="36" t="s">
        <v>37</v>
      </c>
      <c r="F52" s="46">
        <v>106.05581336674528</v>
      </c>
      <c r="G52" s="46">
        <v>105.08622160512238</v>
      </c>
      <c r="H52" s="46">
        <v>108.9629326120058</v>
      </c>
      <c r="I52" s="46">
        <v>106.84385870698605</v>
      </c>
      <c r="J52" s="46">
        <v>105.54409008812617</v>
      </c>
    </row>
    <row r="53" spans="1:11" ht="15" customHeight="1" x14ac:dyDescent="0.2">
      <c r="A53" s="19"/>
      <c r="B53" s="26"/>
      <c r="C53" s="22"/>
      <c r="D53" s="16" t="s">
        <v>43</v>
      </c>
      <c r="E53" s="23" t="s">
        <v>34</v>
      </c>
      <c r="F53" s="46">
        <v>106.03601787343977</v>
      </c>
      <c r="G53" s="46">
        <v>104.92694801496395</v>
      </c>
      <c r="H53" s="46">
        <v>107.97880657003103</v>
      </c>
      <c r="I53" s="46">
        <v>106.02078389831557</v>
      </c>
      <c r="J53" s="46">
        <v>105.87738083725824</v>
      </c>
    </row>
    <row r="54" spans="1:11" ht="15" customHeight="1" x14ac:dyDescent="0.2">
      <c r="A54" s="19"/>
      <c r="B54" s="26"/>
      <c r="C54" s="22"/>
      <c r="D54" s="16" t="s">
        <v>44</v>
      </c>
      <c r="E54" s="23" t="s">
        <v>34</v>
      </c>
      <c r="F54" s="46">
        <v>102.31477025663898</v>
      </c>
      <c r="G54" s="46">
        <v>110.0161252764776</v>
      </c>
      <c r="H54" s="46">
        <v>129.1563232812853</v>
      </c>
      <c r="I54" s="46">
        <v>102.42591972111754</v>
      </c>
      <c r="J54" s="46">
        <v>105.72553710976067</v>
      </c>
    </row>
    <row r="55" spans="1:11" ht="15" customHeight="1" x14ac:dyDescent="0.2">
      <c r="A55" s="19"/>
      <c r="B55" s="26"/>
      <c r="C55" s="22"/>
      <c r="D55" s="16" t="s">
        <v>45</v>
      </c>
      <c r="E55" s="23" t="s">
        <v>34</v>
      </c>
      <c r="F55" s="44">
        <v>106.88076477836783</v>
      </c>
      <c r="G55" s="44">
        <v>104.06034204884271</v>
      </c>
      <c r="H55" s="44">
        <v>102.0010771158454</v>
      </c>
      <c r="I55" s="44">
        <v>110.70239708024658</v>
      </c>
      <c r="J55" s="44">
        <v>105.7412318104769</v>
      </c>
    </row>
    <row r="56" spans="1:11" ht="15" customHeight="1" x14ac:dyDescent="0.2">
      <c r="A56" s="19"/>
      <c r="B56" s="26"/>
      <c r="C56" s="22"/>
      <c r="D56" s="21" t="s">
        <v>46</v>
      </c>
      <c r="E56" s="23" t="s">
        <v>34</v>
      </c>
      <c r="F56" s="44">
        <v>112.29398199762666</v>
      </c>
      <c r="G56" s="44">
        <v>99.019712584742692</v>
      </c>
      <c r="H56" s="44">
        <v>106.5834985476567</v>
      </c>
      <c r="I56" s="44">
        <v>100.68283436582644</v>
      </c>
      <c r="J56" s="44">
        <v>99.707414098953308</v>
      </c>
    </row>
    <row r="57" spans="1:11" ht="16.5" customHeight="1" x14ac:dyDescent="0.2">
      <c r="A57" s="19"/>
      <c r="B57" s="16" t="s">
        <v>50</v>
      </c>
      <c r="C57" s="21"/>
      <c r="D57" s="16"/>
      <c r="E57" s="23" t="s">
        <v>51</v>
      </c>
      <c r="F57" s="47">
        <f>F37/F19</f>
        <v>45.471396019954554</v>
      </c>
      <c r="G57" s="47">
        <f>G37/G19</f>
        <v>48.136333071223795</v>
      </c>
      <c r="H57" s="47">
        <f>H37/H19</f>
        <v>53.226558212210023</v>
      </c>
      <c r="I57" s="47">
        <f>I37/I19</f>
        <v>60.275723232925735</v>
      </c>
      <c r="J57" s="47">
        <f>J37/J19</f>
        <v>68.20340225839567</v>
      </c>
    </row>
    <row r="58" spans="1:11" ht="16.5" customHeight="1" x14ac:dyDescent="0.2">
      <c r="A58" s="19" t="s">
        <v>52</v>
      </c>
      <c r="B58" s="39"/>
      <c r="C58" s="21"/>
      <c r="D58" s="16"/>
      <c r="E58" s="23"/>
      <c r="F58" s="17"/>
      <c r="G58" s="17"/>
      <c r="H58" s="17"/>
      <c r="I58" s="17"/>
      <c r="J58" s="48"/>
    </row>
    <row r="59" spans="1:11" ht="16.5" customHeight="1" x14ac:dyDescent="0.2">
      <c r="A59" s="21"/>
      <c r="B59" s="16" t="s">
        <v>53</v>
      </c>
      <c r="C59" s="21"/>
      <c r="D59" s="16"/>
      <c r="E59" s="23" t="s">
        <v>42</v>
      </c>
      <c r="F59" s="33">
        <v>15586.212727656999</v>
      </c>
      <c r="G59" s="33">
        <v>17445.800822732999</v>
      </c>
      <c r="H59" s="33">
        <v>14220.836821554998</v>
      </c>
      <c r="I59" s="33">
        <v>15671.581795844</v>
      </c>
      <c r="J59" s="33">
        <v>17832.382926095001</v>
      </c>
    </row>
    <row r="60" spans="1:11" s="53" customFormat="1" ht="16.5" customHeight="1" x14ac:dyDescent="0.25">
      <c r="A60" s="49"/>
      <c r="B60" s="26"/>
      <c r="C60" s="49"/>
      <c r="D60" s="26" t="s">
        <v>14</v>
      </c>
      <c r="E60" s="50"/>
      <c r="F60" s="51"/>
      <c r="G60" s="51"/>
      <c r="H60" s="51"/>
      <c r="I60" s="51"/>
      <c r="J60" s="51"/>
      <c r="K60" s="52"/>
    </row>
    <row r="61" spans="1:11" ht="16.5" customHeight="1" x14ac:dyDescent="0.2">
      <c r="A61" s="21"/>
      <c r="B61" s="16"/>
      <c r="C61" s="21"/>
      <c r="D61" s="16" t="s">
        <v>54</v>
      </c>
      <c r="E61" s="23" t="s">
        <v>7</v>
      </c>
      <c r="F61" s="33">
        <v>2473.183</v>
      </c>
      <c r="G61" s="33">
        <v>2401.9899999999998</v>
      </c>
      <c r="H61" s="33">
        <v>2893.665</v>
      </c>
      <c r="I61" s="33">
        <v>3288.5981216159998</v>
      </c>
      <c r="J61" s="33">
        <v>2871.6790000000001</v>
      </c>
    </row>
    <row r="62" spans="1:11" ht="16.5" customHeight="1" x14ac:dyDescent="0.2">
      <c r="A62" s="21"/>
      <c r="B62" s="16"/>
      <c r="C62" s="21"/>
      <c r="D62" s="16" t="s">
        <v>55</v>
      </c>
      <c r="E62" s="23" t="s">
        <v>7</v>
      </c>
      <c r="F62" s="17"/>
      <c r="G62" s="17"/>
      <c r="H62" s="17"/>
      <c r="I62" s="17"/>
      <c r="J62" s="48"/>
    </row>
    <row r="63" spans="1:11" ht="16.5" customHeight="1" x14ac:dyDescent="0.2">
      <c r="A63" s="21"/>
      <c r="B63" s="16" t="s">
        <v>56</v>
      </c>
      <c r="C63" s="21"/>
      <c r="D63" s="16"/>
      <c r="E63" s="23" t="s">
        <v>42</v>
      </c>
      <c r="F63" s="33">
        <v>13391.504506441001</v>
      </c>
      <c r="G63" s="33">
        <v>15380.017111014999</v>
      </c>
      <c r="H63" s="33">
        <v>13117.813898953</v>
      </c>
      <c r="I63" s="33">
        <v>13295.511328540999</v>
      </c>
      <c r="J63" s="33">
        <v>18917.732</v>
      </c>
    </row>
    <row r="64" spans="1:11" s="53" customFormat="1" ht="16.5" customHeight="1" x14ac:dyDescent="0.25">
      <c r="A64" s="49"/>
      <c r="B64" s="26"/>
      <c r="C64" s="49"/>
      <c r="D64" s="26" t="s">
        <v>14</v>
      </c>
      <c r="E64" s="50"/>
      <c r="F64" s="51"/>
      <c r="G64" s="51"/>
      <c r="H64" s="51"/>
      <c r="I64" s="51"/>
      <c r="J64" s="51"/>
      <c r="K64" s="52"/>
    </row>
    <row r="65" spans="1:10" ht="16.5" customHeight="1" x14ac:dyDescent="0.2">
      <c r="A65" s="21"/>
      <c r="B65" s="16"/>
      <c r="C65" s="21"/>
      <c r="D65" s="16" t="s">
        <v>57</v>
      </c>
      <c r="E65" s="23" t="s">
        <v>7</v>
      </c>
      <c r="F65" s="33">
        <v>2126.2910000000002</v>
      </c>
      <c r="G65" s="33">
        <v>3061.8119999999999</v>
      </c>
      <c r="H65" s="33">
        <v>2214.4949999999999</v>
      </c>
      <c r="I65" s="33">
        <v>2043.8716846909999</v>
      </c>
      <c r="J65" s="33">
        <v>3133.2710000000002</v>
      </c>
    </row>
    <row r="66" spans="1:10" ht="16.5" customHeight="1" x14ac:dyDescent="0.2">
      <c r="A66" s="21"/>
      <c r="B66" s="16"/>
      <c r="C66" s="21"/>
      <c r="D66" s="16" t="s">
        <v>58</v>
      </c>
      <c r="E66" s="23" t="s">
        <v>7</v>
      </c>
      <c r="F66" s="33">
        <v>5395.299</v>
      </c>
      <c r="G66" s="33">
        <v>5849.43</v>
      </c>
      <c r="H66" s="33">
        <v>4788.8050000000003</v>
      </c>
      <c r="I66" s="33">
        <v>4744.7539999999999</v>
      </c>
      <c r="J66" s="33">
        <v>5181.2269999999999</v>
      </c>
    </row>
    <row r="67" spans="1:10" ht="26.25" customHeight="1" x14ac:dyDescent="0.2">
      <c r="A67" s="54" t="s">
        <v>59</v>
      </c>
      <c r="B67" s="54"/>
      <c r="C67" s="54"/>
      <c r="D67" s="54"/>
      <c r="E67" s="23"/>
      <c r="F67" s="17"/>
      <c r="G67" s="17"/>
      <c r="H67" s="17"/>
      <c r="I67" s="17"/>
      <c r="J67" s="48"/>
    </row>
    <row r="68" spans="1:10" ht="27" customHeight="1" x14ac:dyDescent="0.2">
      <c r="A68" s="22"/>
      <c r="B68" s="55" t="s">
        <v>60</v>
      </c>
      <c r="C68" s="55"/>
      <c r="D68" s="55"/>
      <c r="E68" s="23" t="s">
        <v>61</v>
      </c>
      <c r="F68" s="56">
        <v>1466</v>
      </c>
      <c r="G68" s="56">
        <v>1701</v>
      </c>
      <c r="H68" s="24">
        <v>1893</v>
      </c>
      <c r="I68" s="24">
        <v>1995</v>
      </c>
      <c r="J68" s="48"/>
    </row>
    <row r="69" spans="1:10" ht="27" customHeight="1" x14ac:dyDescent="0.2">
      <c r="A69" s="22"/>
      <c r="B69" s="55" t="s">
        <v>62</v>
      </c>
      <c r="C69" s="55"/>
      <c r="D69" s="55"/>
      <c r="E69" s="23" t="s">
        <v>63</v>
      </c>
      <c r="F69" s="56">
        <v>17467</v>
      </c>
      <c r="G69" s="56">
        <v>19414</v>
      </c>
      <c r="H69" s="24">
        <v>19329</v>
      </c>
      <c r="I69" s="24">
        <v>18399</v>
      </c>
      <c r="J69" s="48"/>
    </row>
    <row r="70" spans="1:10" ht="27" customHeight="1" x14ac:dyDescent="0.2">
      <c r="A70" s="22"/>
      <c r="B70" s="55" t="s">
        <v>64</v>
      </c>
      <c r="C70" s="55"/>
      <c r="D70" s="55"/>
      <c r="E70" s="23" t="s">
        <v>42</v>
      </c>
      <c r="F70" s="56">
        <v>33564.103060000001</v>
      </c>
      <c r="G70" s="56">
        <v>36734</v>
      </c>
      <c r="H70" s="57">
        <v>44957</v>
      </c>
      <c r="I70" s="57">
        <v>50505</v>
      </c>
      <c r="J70" s="48"/>
    </row>
    <row r="71" spans="1:10" ht="27" customHeight="1" x14ac:dyDescent="0.2">
      <c r="A71" s="22"/>
      <c r="B71" s="55" t="s">
        <v>65</v>
      </c>
      <c r="C71" s="55"/>
      <c r="D71" s="55"/>
      <c r="E71" s="23" t="s">
        <v>34</v>
      </c>
      <c r="F71" s="56">
        <v>14218.86162</v>
      </c>
      <c r="G71" s="56">
        <v>16327.000000000002</v>
      </c>
      <c r="H71" s="57">
        <v>20602.7</v>
      </c>
      <c r="I71" s="57">
        <v>19916.400000000001</v>
      </c>
      <c r="J71" s="48"/>
    </row>
    <row r="72" spans="1:10" ht="27" customHeight="1" x14ac:dyDescent="0.2">
      <c r="A72" s="22"/>
      <c r="B72" s="55" t="s">
        <v>66</v>
      </c>
      <c r="C72" s="55"/>
      <c r="D72" s="55"/>
      <c r="E72" s="23" t="s">
        <v>34</v>
      </c>
      <c r="F72" s="56">
        <v>56382.832909999997</v>
      </c>
      <c r="G72" s="56">
        <v>49878.724999999999</v>
      </c>
      <c r="H72" s="57">
        <v>57773.428999999996</v>
      </c>
      <c r="I72" s="57">
        <v>64938.966</v>
      </c>
      <c r="J72" s="48"/>
    </row>
    <row r="73" spans="1:10" ht="27" customHeight="1" x14ac:dyDescent="0.2">
      <c r="A73" s="22"/>
      <c r="B73" s="55" t="s">
        <v>67</v>
      </c>
      <c r="C73" s="55"/>
      <c r="D73" s="55"/>
      <c r="E73" s="23" t="s">
        <v>34</v>
      </c>
      <c r="F73" s="56">
        <v>1121.0060000000001</v>
      </c>
      <c r="G73" s="56">
        <v>1336.39</v>
      </c>
      <c r="H73" s="57">
        <v>1419.5239999999999</v>
      </c>
      <c r="I73" s="57">
        <v>2210.4430000000002</v>
      </c>
      <c r="J73" s="48"/>
    </row>
    <row r="74" spans="1:10" ht="27" customHeight="1" x14ac:dyDescent="0.2">
      <c r="A74" s="22"/>
      <c r="B74" s="55" t="s">
        <v>68</v>
      </c>
      <c r="C74" s="55"/>
      <c r="D74" s="55"/>
      <c r="E74" s="23" t="s">
        <v>69</v>
      </c>
      <c r="F74" s="56">
        <v>5348</v>
      </c>
      <c r="G74" s="56">
        <v>6298</v>
      </c>
      <c r="H74" s="57">
        <v>7578</v>
      </c>
      <c r="I74" s="57">
        <v>10472</v>
      </c>
      <c r="J74" s="48"/>
    </row>
    <row r="75" spans="1:10" ht="14.25" customHeight="1" x14ac:dyDescent="0.2">
      <c r="A75" s="22"/>
      <c r="B75" s="55" t="s">
        <v>70</v>
      </c>
      <c r="C75" s="55"/>
      <c r="D75" s="55"/>
      <c r="E75" s="23" t="s">
        <v>42</v>
      </c>
      <c r="F75" s="56">
        <v>633.26500999999996</v>
      </c>
      <c r="G75" s="56">
        <v>1467.854</v>
      </c>
      <c r="H75" s="57">
        <v>1540.4110000000001</v>
      </c>
      <c r="I75" s="57">
        <v>1302.894</v>
      </c>
      <c r="J75" s="48"/>
    </row>
    <row r="76" spans="1:10" ht="25.5" customHeight="1" x14ac:dyDescent="0.2">
      <c r="A76" s="54" t="s">
        <v>71</v>
      </c>
      <c r="B76" s="54"/>
      <c r="C76" s="54"/>
      <c r="D76" s="54"/>
      <c r="E76" s="23"/>
      <c r="F76" s="57"/>
      <c r="G76" s="57"/>
      <c r="H76" s="57"/>
      <c r="I76" s="57"/>
      <c r="J76" s="48"/>
    </row>
    <row r="77" spans="1:10" ht="17.45" customHeight="1" x14ac:dyDescent="0.2">
      <c r="A77" s="22"/>
      <c r="B77" s="22" t="s">
        <v>72</v>
      </c>
      <c r="C77" s="16"/>
      <c r="D77" s="22"/>
      <c r="E77" s="23" t="s">
        <v>73</v>
      </c>
      <c r="F77" s="58">
        <v>52</v>
      </c>
      <c r="G77" s="58">
        <v>72</v>
      </c>
      <c r="H77" s="24">
        <v>89</v>
      </c>
      <c r="I77" s="24">
        <v>91</v>
      </c>
      <c r="J77" s="48"/>
    </row>
    <row r="78" spans="1:10" ht="17.45" customHeight="1" x14ac:dyDescent="0.2">
      <c r="A78" s="22"/>
      <c r="B78" s="22" t="s">
        <v>74</v>
      </c>
      <c r="C78" s="16"/>
      <c r="D78" s="22"/>
      <c r="E78" s="23" t="s">
        <v>63</v>
      </c>
      <c r="F78" s="58">
        <v>312</v>
      </c>
      <c r="G78" s="58">
        <v>403</v>
      </c>
      <c r="H78" s="24">
        <v>421</v>
      </c>
      <c r="I78" s="24">
        <v>548</v>
      </c>
      <c r="J78" s="48"/>
    </row>
    <row r="79" spans="1:10" ht="17.45" customHeight="1" x14ac:dyDescent="0.2">
      <c r="A79" s="22"/>
      <c r="B79" s="22" t="s">
        <v>75</v>
      </c>
      <c r="C79" s="16"/>
      <c r="D79" s="22"/>
      <c r="E79" s="23" t="s">
        <v>76</v>
      </c>
      <c r="F79" s="59">
        <v>26366</v>
      </c>
      <c r="G79" s="59">
        <v>26224</v>
      </c>
      <c r="H79" s="60">
        <v>26489</v>
      </c>
      <c r="I79" s="61">
        <v>27327</v>
      </c>
      <c r="J79" s="24">
        <v>27267</v>
      </c>
    </row>
    <row r="80" spans="1:10" ht="17.45" customHeight="1" x14ac:dyDescent="0.2">
      <c r="A80" s="22"/>
      <c r="B80" s="22" t="s">
        <v>77</v>
      </c>
      <c r="C80" s="16"/>
      <c r="D80" s="22"/>
      <c r="E80" s="23" t="s">
        <v>63</v>
      </c>
      <c r="F80" s="59">
        <v>40670</v>
      </c>
      <c r="G80" s="59">
        <v>38972</v>
      </c>
      <c r="H80" s="60">
        <v>39800</v>
      </c>
      <c r="I80" s="61">
        <v>42628</v>
      </c>
      <c r="J80" s="24">
        <v>40535</v>
      </c>
    </row>
    <row r="81" spans="1:10" ht="17.45" customHeight="1" x14ac:dyDescent="0.2">
      <c r="A81" s="19" t="s">
        <v>78</v>
      </c>
      <c r="B81" s="20"/>
      <c r="C81" s="21"/>
      <c r="D81" s="16"/>
      <c r="E81" s="23"/>
      <c r="F81" s="17"/>
      <c r="G81" s="17"/>
      <c r="H81" s="17"/>
      <c r="I81" s="17"/>
      <c r="J81" s="48"/>
    </row>
    <row r="82" spans="1:10" ht="17.45" customHeight="1" x14ac:dyDescent="0.2">
      <c r="A82" s="19"/>
      <c r="B82" s="16" t="s">
        <v>79</v>
      </c>
      <c r="C82" s="21"/>
      <c r="D82" s="16"/>
      <c r="E82" s="23" t="s">
        <v>42</v>
      </c>
      <c r="F82" s="33">
        <v>9303.2999999999993</v>
      </c>
      <c r="G82" s="33">
        <v>10223.601999999999</v>
      </c>
      <c r="H82" s="33">
        <v>15318.197</v>
      </c>
      <c r="I82" s="33">
        <v>17643.476999999999</v>
      </c>
      <c r="J82" s="33">
        <v>18957.192999999999</v>
      </c>
    </row>
    <row r="83" spans="1:10" ht="29.25" customHeight="1" x14ac:dyDescent="0.2">
      <c r="A83" s="19"/>
      <c r="B83" s="62" t="s">
        <v>80</v>
      </c>
      <c r="C83" s="62"/>
      <c r="D83" s="62"/>
      <c r="E83" s="23" t="s">
        <v>37</v>
      </c>
      <c r="F83" s="47">
        <f>F82/F37*100</f>
        <v>32.692483396000981</v>
      </c>
      <c r="G83" s="47">
        <f>G82/G37*100</f>
        <v>33.294585836874923</v>
      </c>
      <c r="H83" s="47">
        <f>H82/H37*100</f>
        <v>43.31505799584896</v>
      </c>
      <c r="I83" s="47">
        <f>I82/I37*100</f>
        <v>43.649391775047064</v>
      </c>
      <c r="J83" s="47">
        <f>J82/J37*100</f>
        <v>40.761231962741803</v>
      </c>
    </row>
    <row r="84" spans="1:10" ht="17.45" customHeight="1" x14ac:dyDescent="0.2">
      <c r="A84" s="19"/>
      <c r="B84" s="16" t="s">
        <v>81</v>
      </c>
      <c r="C84" s="21"/>
      <c r="D84" s="16"/>
      <c r="E84" s="23"/>
      <c r="F84" s="17"/>
      <c r="G84" s="17"/>
      <c r="H84" s="17"/>
      <c r="I84" s="17"/>
      <c r="J84" s="17"/>
    </row>
    <row r="85" spans="1:10" ht="17.45" customHeight="1" x14ac:dyDescent="0.2">
      <c r="A85" s="19"/>
      <c r="B85" s="34"/>
      <c r="C85" s="26"/>
      <c r="D85" s="16" t="s">
        <v>82</v>
      </c>
      <c r="E85" s="36" t="s">
        <v>83</v>
      </c>
      <c r="F85" s="57">
        <v>1</v>
      </c>
      <c r="G85" s="57">
        <v>4</v>
      </c>
      <c r="H85" s="57"/>
      <c r="I85" s="57"/>
      <c r="J85" s="33"/>
    </row>
    <row r="86" spans="1:10" ht="17.45" customHeight="1" x14ac:dyDescent="0.2">
      <c r="A86" s="19"/>
      <c r="B86" s="20"/>
      <c r="C86" s="26"/>
      <c r="D86" s="16" t="s">
        <v>84</v>
      </c>
      <c r="E86" s="23" t="s">
        <v>85</v>
      </c>
      <c r="F86" s="33">
        <v>7.7</v>
      </c>
      <c r="G86" s="33">
        <v>157.322</v>
      </c>
      <c r="H86" s="33"/>
      <c r="I86" s="33"/>
      <c r="J86" s="33"/>
    </row>
    <row r="87" spans="1:10" ht="17.45" customHeight="1" x14ac:dyDescent="0.2">
      <c r="A87" s="19"/>
      <c r="B87" s="20"/>
      <c r="C87" s="26"/>
      <c r="D87" s="21" t="s">
        <v>86</v>
      </c>
      <c r="E87" s="23" t="s">
        <v>34</v>
      </c>
      <c r="F87" s="43">
        <v>15.1</v>
      </c>
      <c r="G87" s="43">
        <v>4.5</v>
      </c>
      <c r="H87" s="43"/>
      <c r="I87" s="43"/>
      <c r="J87" s="43"/>
    </row>
    <row r="88" spans="1:10" ht="17.45" customHeight="1" x14ac:dyDescent="0.2">
      <c r="A88" s="21"/>
      <c r="B88" s="16" t="s">
        <v>87</v>
      </c>
      <c r="C88" s="16"/>
      <c r="D88" s="21"/>
      <c r="E88" s="23"/>
      <c r="F88" s="17"/>
      <c r="G88" s="17"/>
      <c r="H88" s="17"/>
      <c r="I88" s="17"/>
      <c r="J88" s="17"/>
    </row>
    <row r="89" spans="1:10" ht="16.5" customHeight="1" x14ac:dyDescent="0.2">
      <c r="A89" s="19"/>
      <c r="B89" s="20"/>
      <c r="C89" s="63"/>
      <c r="D89" s="63" t="s">
        <v>88</v>
      </c>
      <c r="E89" s="23" t="s">
        <v>89</v>
      </c>
      <c r="F89" s="17"/>
      <c r="G89" s="17"/>
      <c r="H89" s="17"/>
      <c r="I89" s="17"/>
      <c r="J89" s="17"/>
    </row>
    <row r="90" spans="1:10" ht="27.75" customHeight="1" x14ac:dyDescent="0.2">
      <c r="A90" s="19"/>
      <c r="B90" s="20"/>
      <c r="C90" s="63"/>
      <c r="D90" s="63" t="s">
        <v>90</v>
      </c>
      <c r="E90" s="23" t="s">
        <v>7</v>
      </c>
      <c r="F90" s="33">
        <v>733.90300000000002</v>
      </c>
      <c r="G90" s="33">
        <v>776.93700000000001</v>
      </c>
      <c r="H90" s="33">
        <v>795.21400000000006</v>
      </c>
      <c r="I90" s="33">
        <v>983.47</v>
      </c>
      <c r="J90" s="33">
        <v>965.16</v>
      </c>
    </row>
    <row r="91" spans="1:10" ht="20.100000000000001" customHeight="1" x14ac:dyDescent="0.2">
      <c r="A91" s="19" t="s">
        <v>91</v>
      </c>
      <c r="B91" s="20"/>
      <c r="C91" s="21"/>
      <c r="D91" s="16"/>
      <c r="E91" s="23"/>
      <c r="F91" s="17"/>
      <c r="G91" s="17"/>
      <c r="H91" s="17"/>
      <c r="I91" s="17"/>
      <c r="J91" s="17"/>
    </row>
    <row r="92" spans="1:10" ht="17.45" customHeight="1" x14ac:dyDescent="0.2">
      <c r="A92" s="19"/>
      <c r="B92" s="16" t="s">
        <v>92</v>
      </c>
      <c r="C92" s="21"/>
      <c r="D92" s="16"/>
      <c r="E92" s="23" t="s">
        <v>13</v>
      </c>
      <c r="F92" s="24">
        <v>66.7</v>
      </c>
      <c r="G92" s="24">
        <v>60.7</v>
      </c>
      <c r="H92" s="24">
        <v>54</v>
      </c>
      <c r="I92" s="24">
        <v>53.1</v>
      </c>
      <c r="J92" s="57">
        <v>53</v>
      </c>
    </row>
    <row r="93" spans="1:10" ht="17.45" customHeight="1" x14ac:dyDescent="0.2">
      <c r="A93" s="19"/>
      <c r="B93" s="20"/>
      <c r="C93" s="21"/>
      <c r="D93" s="26" t="s">
        <v>93</v>
      </c>
      <c r="E93" s="23" t="s">
        <v>34</v>
      </c>
      <c r="F93" s="33">
        <v>12.8</v>
      </c>
      <c r="G93" s="33">
        <v>12.7</v>
      </c>
      <c r="H93" s="33">
        <v>13.01</v>
      </c>
      <c r="I93" s="33">
        <v>13</v>
      </c>
      <c r="J93" s="57">
        <v>13</v>
      </c>
    </row>
    <row r="94" spans="1:10" ht="17.45" customHeight="1" x14ac:dyDescent="0.2">
      <c r="A94" s="19"/>
      <c r="B94" s="16" t="s">
        <v>94</v>
      </c>
      <c r="C94" s="16"/>
      <c r="D94" s="21"/>
      <c r="E94" s="23" t="s">
        <v>95</v>
      </c>
      <c r="F94" s="33">
        <v>430.6</v>
      </c>
      <c r="G94" s="33">
        <v>386.5</v>
      </c>
      <c r="H94" s="33">
        <v>351.25</v>
      </c>
      <c r="I94" s="33">
        <v>346.31</v>
      </c>
      <c r="J94" s="33">
        <v>350.78</v>
      </c>
    </row>
    <row r="95" spans="1:10" ht="17.45" customHeight="1" x14ac:dyDescent="0.2">
      <c r="A95" s="19"/>
      <c r="B95" s="20"/>
      <c r="C95" s="26"/>
      <c r="D95" s="26" t="s">
        <v>93</v>
      </c>
      <c r="E95" s="23" t="s">
        <v>34</v>
      </c>
      <c r="F95" s="33">
        <v>77</v>
      </c>
      <c r="G95" s="33">
        <v>77.5</v>
      </c>
      <c r="H95" s="33">
        <v>81.699999999999989</v>
      </c>
      <c r="I95" s="33">
        <v>82.8</v>
      </c>
      <c r="J95" s="33">
        <v>80.7</v>
      </c>
    </row>
    <row r="96" spans="1:10" ht="17.45" customHeight="1" x14ac:dyDescent="0.2">
      <c r="A96" s="19"/>
      <c r="B96" s="16" t="s">
        <v>96</v>
      </c>
      <c r="C96" s="21"/>
      <c r="D96" s="16"/>
      <c r="E96" s="23" t="s">
        <v>97</v>
      </c>
      <c r="F96" s="47">
        <f>F94/F19*1000</f>
        <v>688.0550699719729</v>
      </c>
      <c r="G96" s="47">
        <f>G94/G19*1000</f>
        <v>605.88776747685336</v>
      </c>
      <c r="H96" s="47">
        <f>H94/H19*1000</f>
        <v>528.65941003259672</v>
      </c>
      <c r="I96" s="47">
        <f>I94/I19*1000</f>
        <v>516.41813301521017</v>
      </c>
      <c r="J96" s="47">
        <f>J94/J19*1000</f>
        <v>514.41560346091796</v>
      </c>
    </row>
    <row r="97" spans="1:10" ht="19.5" customHeight="1" x14ac:dyDescent="0.2">
      <c r="A97" s="19"/>
      <c r="B97" s="16" t="s">
        <v>98</v>
      </c>
      <c r="C97" s="21"/>
      <c r="D97" s="16"/>
      <c r="E97" s="23"/>
      <c r="F97" s="17"/>
      <c r="G97" s="17"/>
      <c r="H97" s="17"/>
      <c r="I97" s="17"/>
      <c r="J97" s="48"/>
    </row>
    <row r="98" spans="1:10" ht="19.5" customHeight="1" x14ac:dyDescent="0.2">
      <c r="A98" s="19"/>
      <c r="B98" s="16"/>
      <c r="C98" s="21"/>
      <c r="D98" s="22" t="s">
        <v>99</v>
      </c>
      <c r="E98" s="23" t="s">
        <v>100</v>
      </c>
      <c r="F98" s="64">
        <v>565</v>
      </c>
      <c r="G98" s="64">
        <v>304</v>
      </c>
      <c r="H98" s="64">
        <v>163</v>
      </c>
      <c r="I98" s="64">
        <v>186.82</v>
      </c>
      <c r="J98" s="64">
        <v>197.54</v>
      </c>
    </row>
    <row r="99" spans="1:10" ht="19.5" customHeight="1" x14ac:dyDescent="0.2">
      <c r="A99" s="19"/>
      <c r="B99" s="16"/>
      <c r="C99" s="21"/>
      <c r="D99" s="22" t="s">
        <v>101</v>
      </c>
      <c r="E99" s="23" t="s">
        <v>34</v>
      </c>
      <c r="F99" s="65">
        <v>1931</v>
      </c>
      <c r="G99" s="65">
        <v>1370</v>
      </c>
      <c r="H99" s="65">
        <v>2209</v>
      </c>
      <c r="I99" s="65">
        <v>2356.64</v>
      </c>
      <c r="J99" s="65">
        <v>2129.41</v>
      </c>
    </row>
    <row r="100" spans="1:10" ht="19.5" customHeight="1" x14ac:dyDescent="0.2">
      <c r="A100" s="19"/>
      <c r="B100" s="16"/>
      <c r="C100" s="21"/>
      <c r="D100" s="22" t="s">
        <v>102</v>
      </c>
      <c r="E100" s="23" t="s">
        <v>34</v>
      </c>
      <c r="F100" s="64">
        <v>30058.14</v>
      </c>
      <c r="G100" s="64">
        <v>30126</v>
      </c>
      <c r="H100" s="64">
        <v>36225</v>
      </c>
      <c r="I100" s="64">
        <v>35712.589999999997</v>
      </c>
      <c r="J100" s="64">
        <v>69522.840000000011</v>
      </c>
    </row>
    <row r="101" spans="1:10" ht="19.5" customHeight="1" x14ac:dyDescent="0.2">
      <c r="A101" s="19"/>
      <c r="B101" s="20"/>
      <c r="C101" s="49"/>
      <c r="D101" s="22" t="s">
        <v>103</v>
      </c>
      <c r="E101" s="23" t="s">
        <v>34</v>
      </c>
      <c r="F101" s="65">
        <v>7265</v>
      </c>
      <c r="G101" s="65">
        <v>8331</v>
      </c>
      <c r="H101" s="65">
        <v>9392.2365742276706</v>
      </c>
      <c r="I101" s="65">
        <v>10323.790000000001</v>
      </c>
      <c r="J101" s="65">
        <v>10775.820000000003</v>
      </c>
    </row>
    <row r="102" spans="1:10" ht="19.5" customHeight="1" x14ac:dyDescent="0.2">
      <c r="A102" s="19"/>
      <c r="B102" s="21" t="s">
        <v>104</v>
      </c>
      <c r="C102" s="26"/>
      <c r="D102" s="16"/>
      <c r="E102" s="23" t="s">
        <v>13</v>
      </c>
      <c r="F102" s="66">
        <v>1.3</v>
      </c>
      <c r="G102" s="66">
        <v>1.1000000000000001</v>
      </c>
      <c r="H102" s="66">
        <v>0.9</v>
      </c>
      <c r="I102" s="66">
        <v>1</v>
      </c>
      <c r="J102" s="24">
        <v>1.6</v>
      </c>
    </row>
    <row r="103" spans="1:10" ht="17.45" customHeight="1" x14ac:dyDescent="0.2">
      <c r="A103" s="19"/>
      <c r="B103" s="21" t="s">
        <v>105</v>
      </c>
      <c r="C103" s="26"/>
      <c r="D103" s="16"/>
      <c r="E103" s="23" t="s">
        <v>100</v>
      </c>
      <c r="F103" s="67">
        <v>6144</v>
      </c>
      <c r="G103" s="67">
        <v>6566</v>
      </c>
      <c r="H103" s="67">
        <v>7054</v>
      </c>
      <c r="I103" s="67">
        <v>7498</v>
      </c>
      <c r="J103" s="68">
        <v>7915</v>
      </c>
    </row>
    <row r="104" spans="1:10" ht="17.45" customHeight="1" x14ac:dyDescent="0.2">
      <c r="A104" s="19"/>
      <c r="B104" s="21"/>
      <c r="C104" s="26"/>
      <c r="D104" s="16" t="s">
        <v>106</v>
      </c>
      <c r="E104" s="23" t="s">
        <v>34</v>
      </c>
      <c r="F104" s="69">
        <v>5219</v>
      </c>
      <c r="G104" s="69">
        <v>5595</v>
      </c>
      <c r="H104" s="69">
        <v>5753</v>
      </c>
      <c r="I104" s="69">
        <v>6448</v>
      </c>
      <c r="J104" s="24">
        <v>6839</v>
      </c>
    </row>
    <row r="105" spans="1:10" ht="17.45" customHeight="1" x14ac:dyDescent="0.2">
      <c r="A105" s="19" t="s">
        <v>107</v>
      </c>
      <c r="B105" s="20"/>
      <c r="C105" s="21"/>
      <c r="D105" s="16"/>
      <c r="E105" s="23"/>
      <c r="F105" s="17"/>
      <c r="G105" s="17"/>
      <c r="H105" s="17"/>
      <c r="I105" s="17"/>
      <c r="J105" s="17"/>
    </row>
    <row r="106" spans="1:10" ht="17.45" customHeight="1" x14ac:dyDescent="0.2">
      <c r="A106" s="19"/>
      <c r="B106" s="16" t="s">
        <v>108</v>
      </c>
      <c r="C106" s="21"/>
      <c r="D106" s="16"/>
      <c r="E106" s="23" t="s">
        <v>37</v>
      </c>
      <c r="F106" s="33">
        <v>104.34</v>
      </c>
      <c r="G106" s="33">
        <v>107.33</v>
      </c>
      <c r="H106" s="33">
        <v>110.66</v>
      </c>
      <c r="I106" s="33">
        <v>103.76</v>
      </c>
      <c r="J106" s="33">
        <v>104.73</v>
      </c>
    </row>
    <row r="107" spans="1:10" ht="19.5" customHeight="1" x14ac:dyDescent="0.2">
      <c r="A107" s="19"/>
      <c r="B107" s="16" t="s">
        <v>109</v>
      </c>
      <c r="C107" s="21"/>
      <c r="D107" s="16"/>
      <c r="E107" s="23"/>
      <c r="F107" s="17"/>
      <c r="G107" s="17"/>
      <c r="H107" s="17"/>
      <c r="I107" s="17"/>
      <c r="J107" s="17"/>
    </row>
    <row r="108" spans="1:10" ht="19.5" customHeight="1" x14ac:dyDescent="0.2">
      <c r="A108" s="19"/>
      <c r="B108" s="26"/>
      <c r="C108" s="22"/>
      <c r="D108" s="70" t="s">
        <v>110</v>
      </c>
      <c r="E108" s="23" t="s">
        <v>111</v>
      </c>
      <c r="F108" s="65">
        <v>1046</v>
      </c>
      <c r="G108" s="65">
        <v>1109</v>
      </c>
      <c r="H108" s="65">
        <v>1110</v>
      </c>
      <c r="I108" s="65">
        <v>1233</v>
      </c>
      <c r="J108" s="57">
        <v>1285</v>
      </c>
    </row>
    <row r="109" spans="1:10" ht="19.5" customHeight="1" x14ac:dyDescent="0.2">
      <c r="A109" s="19"/>
      <c r="B109" s="20"/>
      <c r="C109" s="21"/>
      <c r="D109" s="71" t="s">
        <v>112</v>
      </c>
      <c r="E109" s="23" t="s">
        <v>100</v>
      </c>
      <c r="F109" s="65">
        <v>2066</v>
      </c>
      <c r="G109" s="65">
        <v>2384</v>
      </c>
      <c r="H109" s="65">
        <v>2551</v>
      </c>
      <c r="I109" s="65">
        <v>2715</v>
      </c>
      <c r="J109" s="57">
        <v>3898</v>
      </c>
    </row>
    <row r="110" spans="1:10" ht="19.5" customHeight="1" x14ac:dyDescent="0.2">
      <c r="A110" s="19"/>
      <c r="B110" s="20"/>
      <c r="C110" s="16"/>
      <c r="D110" s="71" t="s">
        <v>113</v>
      </c>
      <c r="E110" s="23" t="s">
        <v>111</v>
      </c>
      <c r="F110" s="65">
        <v>70.775999999999996</v>
      </c>
      <c r="G110" s="65">
        <v>57.134</v>
      </c>
      <c r="H110" s="65">
        <v>50.593000000000004</v>
      </c>
      <c r="I110" s="65">
        <v>37.299999999999997</v>
      </c>
      <c r="J110" s="57">
        <v>36.546999999999997</v>
      </c>
    </row>
    <row r="111" spans="1:10" ht="19.5" customHeight="1" x14ac:dyDescent="0.2">
      <c r="A111" s="19"/>
      <c r="B111" s="20"/>
      <c r="C111" s="16"/>
      <c r="D111" s="71" t="s">
        <v>114</v>
      </c>
      <c r="E111" s="23" t="s">
        <v>115</v>
      </c>
      <c r="F111" s="65">
        <v>5124</v>
      </c>
      <c r="G111" s="65">
        <v>3510</v>
      </c>
      <c r="H111" s="65">
        <v>7843</v>
      </c>
      <c r="I111" s="65">
        <v>6500</v>
      </c>
      <c r="J111" s="57">
        <v>4890</v>
      </c>
    </row>
    <row r="112" spans="1:10" ht="19.5" customHeight="1" x14ac:dyDescent="0.2">
      <c r="A112" s="19"/>
      <c r="B112" s="20"/>
      <c r="C112" s="16"/>
      <c r="D112" s="71" t="s">
        <v>116</v>
      </c>
      <c r="E112" s="23" t="s">
        <v>34</v>
      </c>
      <c r="F112" s="65">
        <v>2804</v>
      </c>
      <c r="G112" s="65">
        <v>5496</v>
      </c>
      <c r="H112" s="65">
        <v>14173</v>
      </c>
      <c r="I112" s="65">
        <v>12500</v>
      </c>
      <c r="J112" s="57">
        <v>8500</v>
      </c>
    </row>
    <row r="113" spans="1:11" ht="17.45" customHeight="1" x14ac:dyDescent="0.2">
      <c r="A113" s="19" t="s">
        <v>117</v>
      </c>
      <c r="B113" s="34"/>
      <c r="C113" s="26"/>
      <c r="D113" s="16"/>
      <c r="E113" s="36"/>
      <c r="F113" s="72"/>
      <c r="G113" s="72"/>
      <c r="H113" s="72"/>
      <c r="I113" s="72"/>
      <c r="J113" s="17"/>
    </row>
    <row r="114" spans="1:11" s="74" customFormat="1" ht="17.45" customHeight="1" x14ac:dyDescent="0.2">
      <c r="A114" s="19"/>
      <c r="B114" s="16" t="s">
        <v>118</v>
      </c>
      <c r="C114" s="21"/>
      <c r="D114" s="16"/>
      <c r="E114" s="23" t="s">
        <v>37</v>
      </c>
      <c r="F114" s="44">
        <v>102.48</v>
      </c>
      <c r="G114" s="44">
        <v>103.036</v>
      </c>
      <c r="H114" s="44">
        <v>102.31789999999999</v>
      </c>
      <c r="I114" s="44">
        <v>102.9791</v>
      </c>
      <c r="J114" s="44">
        <v>102.92140000000001</v>
      </c>
      <c r="K114" s="73"/>
    </row>
    <row r="115" spans="1:11" ht="27" customHeight="1" x14ac:dyDescent="0.2">
      <c r="A115" s="19"/>
      <c r="B115" s="62" t="s">
        <v>119</v>
      </c>
      <c r="C115" s="62"/>
      <c r="D115" s="62"/>
      <c r="E115" s="23" t="s">
        <v>42</v>
      </c>
      <c r="F115" s="33">
        <v>13883.239825211444</v>
      </c>
      <c r="G115" s="33">
        <v>14809.202992663899</v>
      </c>
      <c r="H115" s="33">
        <v>15647.420066323642</v>
      </c>
      <c r="I115" s="33">
        <v>18733.169386730937</v>
      </c>
      <c r="J115" s="33">
        <v>21689.595569727469</v>
      </c>
    </row>
    <row r="116" spans="1:11" s="74" customFormat="1" ht="17.25" customHeight="1" x14ac:dyDescent="0.2">
      <c r="A116" s="19"/>
      <c r="B116" s="45" t="s">
        <v>120</v>
      </c>
      <c r="C116" s="45"/>
      <c r="D116" s="45"/>
      <c r="E116" s="23" t="s">
        <v>34</v>
      </c>
      <c r="F116" s="75">
        <v>0.7</v>
      </c>
      <c r="G116" s="75">
        <v>0.3</v>
      </c>
      <c r="H116" s="75">
        <v>1.2025565491961379</v>
      </c>
      <c r="I116" s="75">
        <v>9.8439999999999994</v>
      </c>
      <c r="J116" s="75">
        <v>18.314144793216713</v>
      </c>
      <c r="K116" s="73"/>
    </row>
    <row r="117" spans="1:11" ht="17.45" customHeight="1" x14ac:dyDescent="0.2">
      <c r="A117" s="19"/>
      <c r="B117" s="16" t="s">
        <v>121</v>
      </c>
      <c r="C117" s="22"/>
      <c r="D117" s="16"/>
      <c r="E117" s="23"/>
      <c r="F117" s="17"/>
      <c r="G117" s="17"/>
      <c r="H117" s="17"/>
      <c r="I117" s="17"/>
      <c r="J117" s="17"/>
      <c r="K117" s="23"/>
    </row>
    <row r="118" spans="1:11" ht="17.45" customHeight="1" x14ac:dyDescent="0.2">
      <c r="A118" s="19"/>
      <c r="B118" s="16"/>
      <c r="C118" s="22"/>
      <c r="D118" s="16" t="s">
        <v>122</v>
      </c>
      <c r="E118" s="23" t="s">
        <v>123</v>
      </c>
      <c r="F118" s="57">
        <v>715.35599999999999</v>
      </c>
      <c r="G118" s="57">
        <v>654.02599999999995</v>
      </c>
      <c r="H118" s="57">
        <v>755.577</v>
      </c>
      <c r="I118" s="57">
        <v>797.70100000000002</v>
      </c>
      <c r="J118" s="57">
        <v>776.49099999999999</v>
      </c>
      <c r="K118" s="23"/>
    </row>
    <row r="119" spans="1:11" ht="17.45" customHeight="1" x14ac:dyDescent="0.2">
      <c r="A119" s="19"/>
      <c r="B119" s="16"/>
      <c r="C119" s="22"/>
      <c r="D119" s="16" t="s">
        <v>124</v>
      </c>
      <c r="E119" s="23" t="s">
        <v>34</v>
      </c>
      <c r="F119" s="57">
        <v>5.234</v>
      </c>
      <c r="G119" s="57">
        <v>9.7919999999999998</v>
      </c>
      <c r="H119" s="57">
        <v>8.843</v>
      </c>
      <c r="I119" s="57">
        <v>10.486000000000001</v>
      </c>
      <c r="J119" s="57">
        <v>10.379</v>
      </c>
      <c r="K119" s="23"/>
    </row>
    <row r="120" spans="1:11" ht="17.45" customHeight="1" x14ac:dyDescent="0.2">
      <c r="A120" s="19"/>
      <c r="B120" s="16" t="s">
        <v>125</v>
      </c>
      <c r="C120" s="22"/>
      <c r="D120" s="16"/>
      <c r="E120" s="23" t="s">
        <v>34</v>
      </c>
      <c r="F120" s="57">
        <v>478.72</v>
      </c>
      <c r="G120" s="57">
        <v>422.09699999999998</v>
      </c>
      <c r="H120" s="57">
        <v>480.87400000000002</v>
      </c>
      <c r="I120" s="57">
        <v>662.37800000000004</v>
      </c>
      <c r="J120" s="57">
        <v>715.46299999999997</v>
      </c>
    </row>
    <row r="121" spans="1:11" ht="17.45" customHeight="1" x14ac:dyDescent="0.2">
      <c r="A121" s="39" t="s">
        <v>126</v>
      </c>
      <c r="B121" s="22"/>
      <c r="C121" s="26"/>
      <c r="D121" s="16"/>
      <c r="E121" s="23"/>
      <c r="F121" s="17"/>
      <c r="G121" s="17"/>
      <c r="H121" s="17"/>
      <c r="I121" s="17"/>
      <c r="J121" s="17"/>
    </row>
    <row r="122" spans="1:11" ht="17.45" customHeight="1" x14ac:dyDescent="0.2">
      <c r="A122" s="19"/>
      <c r="B122" s="16" t="s">
        <v>127</v>
      </c>
      <c r="C122" s="21"/>
      <c r="D122" s="16"/>
      <c r="E122" s="23" t="s">
        <v>128</v>
      </c>
      <c r="F122" s="65">
        <v>123</v>
      </c>
      <c r="G122" s="65">
        <v>123</v>
      </c>
      <c r="H122" s="65">
        <v>126</v>
      </c>
      <c r="I122" s="65">
        <v>126</v>
      </c>
      <c r="J122" s="65">
        <v>129</v>
      </c>
    </row>
    <row r="123" spans="1:11" ht="17.45" customHeight="1" x14ac:dyDescent="0.2">
      <c r="A123" s="19"/>
      <c r="B123" s="16" t="s">
        <v>129</v>
      </c>
      <c r="C123" s="21"/>
      <c r="D123" s="16"/>
      <c r="E123" s="23" t="s">
        <v>63</v>
      </c>
      <c r="F123" s="65">
        <v>2176</v>
      </c>
      <c r="G123" s="65">
        <v>2479</v>
      </c>
      <c r="H123" s="65">
        <v>2435</v>
      </c>
      <c r="I123" s="65">
        <v>2430</v>
      </c>
      <c r="J123" s="65">
        <v>2653</v>
      </c>
    </row>
    <row r="124" spans="1:11" ht="17.45" customHeight="1" x14ac:dyDescent="0.2">
      <c r="A124" s="19"/>
      <c r="B124" s="16" t="s">
        <v>130</v>
      </c>
      <c r="C124" s="21"/>
      <c r="D124" s="16"/>
      <c r="E124" s="23" t="s">
        <v>131</v>
      </c>
      <c r="F124" s="43">
        <v>37.515999999999998</v>
      </c>
      <c r="G124" s="43">
        <v>37.070999999999998</v>
      </c>
      <c r="H124" s="43">
        <v>34.360999999999997</v>
      </c>
      <c r="I124" s="43">
        <v>35.929000000000002</v>
      </c>
      <c r="J124" s="65">
        <v>36.497</v>
      </c>
    </row>
    <row r="125" spans="1:11" ht="17.45" customHeight="1" x14ac:dyDescent="0.2">
      <c r="A125" s="19"/>
      <c r="B125" s="16" t="s">
        <v>132</v>
      </c>
      <c r="C125" s="21"/>
      <c r="D125" s="16"/>
      <c r="E125" s="23" t="s">
        <v>128</v>
      </c>
      <c r="F125" s="65">
        <v>244</v>
      </c>
      <c r="G125" s="65">
        <v>233</v>
      </c>
      <c r="H125" s="65">
        <v>233</v>
      </c>
      <c r="I125" s="65">
        <v>231</v>
      </c>
      <c r="J125" s="57">
        <v>232</v>
      </c>
    </row>
    <row r="126" spans="1:11" ht="16.5" customHeight="1" x14ac:dyDescent="0.2">
      <c r="A126" s="19"/>
      <c r="B126" s="16" t="s">
        <v>133</v>
      </c>
      <c r="C126" s="21"/>
      <c r="D126" s="16"/>
      <c r="E126" s="23" t="s">
        <v>63</v>
      </c>
      <c r="F126" s="65">
        <v>6461</v>
      </c>
      <c r="G126" s="65">
        <v>6721</v>
      </c>
      <c r="H126" s="65">
        <v>6551</v>
      </c>
      <c r="I126" s="65">
        <v>6768</v>
      </c>
      <c r="J126" s="57">
        <v>6878</v>
      </c>
    </row>
    <row r="127" spans="1:11" ht="16.5" customHeight="1" x14ac:dyDescent="0.2">
      <c r="A127" s="19"/>
      <c r="B127" s="16" t="s">
        <v>134</v>
      </c>
      <c r="C127" s="16"/>
      <c r="D127" s="21"/>
      <c r="E127" s="23" t="s">
        <v>131</v>
      </c>
      <c r="F127" s="43">
        <v>133.244</v>
      </c>
      <c r="G127" s="43">
        <v>140.15</v>
      </c>
      <c r="H127" s="43">
        <v>144.435</v>
      </c>
      <c r="I127" s="43">
        <v>145.291</v>
      </c>
      <c r="J127" s="43">
        <v>148.714</v>
      </c>
    </row>
    <row r="128" spans="1:11" ht="17.45" customHeight="1" x14ac:dyDescent="0.2">
      <c r="A128" s="39" t="s">
        <v>135</v>
      </c>
      <c r="B128" s="22"/>
      <c r="C128" s="26"/>
      <c r="D128" s="21"/>
      <c r="E128" s="23"/>
      <c r="F128" s="17"/>
      <c r="G128" s="17"/>
      <c r="H128" s="17"/>
      <c r="I128" s="17"/>
      <c r="J128" s="17"/>
    </row>
    <row r="129" spans="1:13" ht="17.45" customHeight="1" x14ac:dyDescent="0.2">
      <c r="A129" s="19"/>
      <c r="B129" s="16" t="s">
        <v>136</v>
      </c>
      <c r="C129" s="16"/>
      <c r="D129" s="21"/>
      <c r="E129" s="23" t="s">
        <v>76</v>
      </c>
      <c r="F129" s="65">
        <v>80</v>
      </c>
      <c r="G129" s="65">
        <v>80</v>
      </c>
      <c r="H129" s="65">
        <v>80</v>
      </c>
      <c r="I129" s="65">
        <v>79</v>
      </c>
      <c r="J129" s="65">
        <v>79</v>
      </c>
    </row>
    <row r="130" spans="1:13" ht="17.45" customHeight="1" x14ac:dyDescent="0.2">
      <c r="A130" s="19"/>
      <c r="B130" s="16" t="s">
        <v>137</v>
      </c>
      <c r="C130" s="21"/>
      <c r="D130" s="16"/>
      <c r="E130" s="23" t="s">
        <v>138</v>
      </c>
      <c r="F130" s="65">
        <v>1606</v>
      </c>
      <c r="G130" s="65">
        <v>1644</v>
      </c>
      <c r="H130" s="65">
        <v>1581</v>
      </c>
      <c r="I130" s="65">
        <v>1653</v>
      </c>
      <c r="J130" s="65">
        <v>1709</v>
      </c>
      <c r="L130" s="76"/>
      <c r="M130" s="76"/>
    </row>
    <row r="131" spans="1:13" ht="15.75" customHeight="1" x14ac:dyDescent="0.2">
      <c r="A131" s="19"/>
      <c r="B131" s="16" t="s">
        <v>139</v>
      </c>
      <c r="C131" s="26"/>
      <c r="D131" s="16"/>
      <c r="E131" s="36" t="s">
        <v>140</v>
      </c>
      <c r="F131" s="65">
        <v>7.85</v>
      </c>
      <c r="G131" s="65">
        <v>8.6</v>
      </c>
      <c r="H131" s="65">
        <v>7.3</v>
      </c>
      <c r="I131" s="65">
        <v>6.77</v>
      </c>
      <c r="J131" s="65">
        <v>7.38</v>
      </c>
      <c r="K131" s="77"/>
    </row>
    <row r="132" spans="1:13" ht="15.75" customHeight="1" x14ac:dyDescent="0.2">
      <c r="A132" s="19"/>
      <c r="B132" s="21" t="s">
        <v>141</v>
      </c>
      <c r="C132" s="26"/>
      <c r="D132" s="16"/>
      <c r="E132" s="23" t="s">
        <v>138</v>
      </c>
      <c r="F132" s="65">
        <v>25.66</v>
      </c>
      <c r="G132" s="65">
        <v>25.77</v>
      </c>
      <c r="H132" s="65">
        <v>23.8</v>
      </c>
      <c r="I132" s="65">
        <v>24.65</v>
      </c>
      <c r="J132" s="65">
        <v>25.061</v>
      </c>
    </row>
    <row r="133" spans="1:13" ht="25.5" customHeight="1" x14ac:dyDescent="0.2">
      <c r="A133" s="78" t="s">
        <v>142</v>
      </c>
      <c r="B133" s="78"/>
      <c r="C133" s="78"/>
      <c r="D133" s="78"/>
      <c r="E133" s="27" t="s">
        <v>69</v>
      </c>
      <c r="F133" s="24">
        <v>3234</v>
      </c>
      <c r="G133" s="57">
        <v>2808.54</v>
      </c>
      <c r="H133" s="57">
        <v>2744.99</v>
      </c>
      <c r="I133" s="57">
        <v>3182.5</v>
      </c>
      <c r="J133" s="57">
        <v>3388.06</v>
      </c>
    </row>
    <row r="134" spans="1:13" ht="17.25" customHeight="1" x14ac:dyDescent="0.2">
      <c r="A134" s="78" t="s">
        <v>143</v>
      </c>
      <c r="B134" s="78"/>
      <c r="C134" s="78"/>
      <c r="D134" s="78"/>
      <c r="E134" s="27" t="s">
        <v>37</v>
      </c>
      <c r="F134" s="79">
        <v>10.1</v>
      </c>
      <c r="G134" s="79">
        <v>9.0347000000000008</v>
      </c>
      <c r="H134" s="80">
        <v>8.2277079999999998</v>
      </c>
      <c r="I134" s="80">
        <v>9.7353670000000001</v>
      </c>
      <c r="J134" s="81">
        <v>8.739649</v>
      </c>
    </row>
    <row r="135" spans="1:13" x14ac:dyDescent="0.2">
      <c r="A135" s="82"/>
      <c r="B135" s="83"/>
      <c r="C135" s="84"/>
      <c r="D135" s="85"/>
      <c r="E135" s="86"/>
      <c r="F135" s="87"/>
      <c r="G135" s="87"/>
      <c r="H135" s="87"/>
      <c r="I135" s="87"/>
      <c r="J135" s="87"/>
    </row>
    <row r="136" spans="1:13" s="89" customFormat="1" ht="9" customHeight="1" x14ac:dyDescent="0.25">
      <c r="A136" s="26"/>
      <c r="B136" s="22"/>
      <c r="C136" s="22"/>
      <c r="D136" s="16"/>
      <c r="E136" s="22"/>
      <c r="F136" s="24"/>
      <c r="G136" s="24"/>
      <c r="H136" s="24"/>
      <c r="I136" s="24"/>
      <c r="J136" s="24"/>
      <c r="K136" s="88"/>
    </row>
    <row r="137" spans="1:13" ht="33.75" customHeight="1" x14ac:dyDescent="0.2">
      <c r="A137" s="62" t="s">
        <v>144</v>
      </c>
      <c r="B137" s="62"/>
      <c r="C137" s="62"/>
      <c r="D137" s="62"/>
      <c r="E137" s="62"/>
      <c r="F137" s="62"/>
      <c r="G137" s="62"/>
      <c r="H137" s="62"/>
      <c r="I137" s="62"/>
      <c r="J137" s="62"/>
    </row>
    <row r="138" spans="1:13" x14ac:dyDescent="0.2">
      <c r="F138" s="32"/>
      <c r="G138" s="32"/>
      <c r="H138" s="32"/>
      <c r="I138" s="32"/>
      <c r="J138" s="32"/>
    </row>
  </sheetData>
  <mergeCells count="19">
    <mergeCell ref="A137:J137"/>
    <mergeCell ref="A76:D76"/>
    <mergeCell ref="B83:D83"/>
    <mergeCell ref="B115:D115"/>
    <mergeCell ref="B116:D116"/>
    <mergeCell ref="A133:D133"/>
    <mergeCell ref="A134:D134"/>
    <mergeCell ref="B70:D70"/>
    <mergeCell ref="B71:D71"/>
    <mergeCell ref="B72:D72"/>
    <mergeCell ref="B73:D73"/>
    <mergeCell ref="B74:D74"/>
    <mergeCell ref="B75:D75"/>
    <mergeCell ref="A1:J1"/>
    <mergeCell ref="A4:D4"/>
    <mergeCell ref="B52:D52"/>
    <mergeCell ref="A67:D67"/>
    <mergeCell ref="B68:D68"/>
    <mergeCell ref="B69:D69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Dak Nong</vt:lpstr>
      <vt:lpstr>'Dak Nong'!Print_Titles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2025-05-13T06:44:30Z</dcterms:created>
  <dcterms:modified xsi:type="dcterms:W3CDTF">2025-05-13T06:44:39Z</dcterms:modified>
</cp:coreProperties>
</file>