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Dak Lak" sheetId="1" r:id="rId1"/>
  </sheets>
  <definedNames>
    <definedName name="_xlnm.Print_Titles" localSheetId="0">'Dak Lak'!$3:$4</definedName>
  </definedNames>
  <calcPr calcId="145621" fullCalcOnLoad="1"/>
</workbook>
</file>

<file path=xl/calcChain.xml><?xml version="1.0" encoding="utf-8"?>
<calcChain xmlns="http://schemas.openxmlformats.org/spreadsheetml/2006/main">
  <c r="J96" i="1" l="1"/>
  <c r="I96" i="1"/>
  <c r="H96" i="1"/>
  <c r="G96" i="1"/>
  <c r="F96" i="1"/>
  <c r="J83" i="1"/>
  <c r="I83" i="1"/>
  <c r="H83" i="1"/>
  <c r="G83" i="1"/>
  <c r="F83" i="1"/>
  <c r="J57" i="1"/>
  <c r="I57" i="1"/>
  <c r="H57" i="1"/>
  <c r="G57" i="1"/>
  <c r="F57" i="1"/>
</calcChain>
</file>

<file path=xl/sharedStrings.xml><?xml version="1.0" encoding="utf-8"?>
<sst xmlns="http://schemas.openxmlformats.org/spreadsheetml/2006/main" count="242" uniqueCount="148">
  <si>
    <t>HỆ THỐNG CHỈ TIÊU KINH TẾ - XÃ HỘI CHỦ YẾU 2019-2024</t>
  </si>
  <si>
    <t xml:space="preserve">TỈNH ĐẮK LẮK </t>
  </si>
  <si>
    <t>Đơn vị tính</t>
  </si>
  <si>
    <t>1. Số đơn vị hành chính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</si>
  <si>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</si>
  <si>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</si>
  <si>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</si>
  <si>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</si>
  <si>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</si>
  <si>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</si>
  <si>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</si>
  <si>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</si>
  <si>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</si>
  <si>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</si>
  <si>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</si>
  <si>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</si>
  <si>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</si>
  <si>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</si>
  <si>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</si>
  <si>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</si>
  <si>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</si>
  <si>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</si>
  <si>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</si>
  <si>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</si>
  <si>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</si>
  <si>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</si>
  <si>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</si>
  <si>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</si>
  <si>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9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</si>
  <si>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</si>
  <si>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</si>
  <si>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</si>
  <si>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9"/>
        <rFont val="Arial"/>
        <family val="2"/>
      </rPr>
      <t xml:space="preserve"> </t>
    </r>
  </si>
  <si>
    <r>
      <t>Công nghiệp và xây dựng</t>
    </r>
    <r>
      <rPr>
        <i/>
        <sz val="9"/>
        <rFont val="Arial"/>
        <family val="2"/>
      </rPr>
      <t xml:space="preserve"> </t>
    </r>
  </si>
  <si>
    <t>"</t>
  </si>
  <si>
    <r>
      <t>Dịch vụ</t>
    </r>
    <r>
      <rPr>
        <i/>
        <sz val="9"/>
        <rFont val="Arial"/>
        <family val="2"/>
      </rPr>
      <t xml:space="preserve"> </t>
    </r>
  </si>
  <si>
    <t>5.2.Tỷ lệ lao động từ 15 tuổi trở lên đã qua đào tạo</t>
  </si>
  <si>
    <t>%</t>
  </si>
  <si>
    <t>5.3. Tỷ lệ thất nghiệp trong độ tuổi lao động</t>
  </si>
  <si>
    <t>5.4. Tỷ lệ thiếu việc làm trong độ tuổi lao động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</si>
  <si>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</si>
  <si>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</si>
  <si>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</si>
  <si>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</si>
  <si>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</si>
  <si>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</si>
  <si>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</si>
  <si>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</si>
  <si>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</si>
  <si>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</si>
  <si>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</si>
  <si>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</si>
  <si>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</si>
  <si>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</si>
  <si>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</si>
  <si>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</si>
  <si>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</si>
  <si>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9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</si>
  <si>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</si>
  <si>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 hoạt động có kết quả sản xuất kinh doanh</t>
    </r>
    <r>
      <rPr>
        <b/>
        <i/>
        <sz val="9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</si>
  <si>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</si>
  <si>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</si>
  <si>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</si>
  <si>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</si>
  <si>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</si>
  <si>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</si>
  <si>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</si>
  <si>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</si>
  <si>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</si>
  <si>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</si>
  <si>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>8.8. Lợi nhuận trước thuế của doanh nghiệp</t>
  </si>
  <si>
    <r>
      <t>9. Một số chỉ tiêu của hợp tác xã đang hoạt động có kết quả sản xuất kinh doanh</t>
    </r>
    <r>
      <rPr>
        <b/>
        <i/>
        <sz val="9"/>
        <rFont val="Arial"/>
        <family val="2"/>
      </rPr>
      <t xml:space="preserve"> </t>
    </r>
  </si>
  <si>
    <t>9.1. Số hợp tác xã</t>
  </si>
  <si>
    <t>HTX</t>
  </si>
  <si>
    <t>9.2. Số lao động trong hợp tác xã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</si>
  <si>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</si>
  <si>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</si>
  <si>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</si>
  <si>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</si>
  <si>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</si>
  <si>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</si>
  <si>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</si>
  <si>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</si>
  <si>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</si>
  <si>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</si>
  <si>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</si>
  <si>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</si>
  <si>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</si>
  <si>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</si>
  <si>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9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</si>
  <si>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</si>
  <si>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</si>
  <si>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</si>
  <si>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</si>
  <si>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</si>
  <si>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</si>
  <si>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</si>
  <si>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</si>
  <si>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 xml:space="preserve">11.4. Sản lượng thịt hơi xuất chuồng </t>
  </si>
  <si>
    <t>Tấn</t>
  </si>
  <si>
    <t xml:space="preserve">Thịt trâu hơi </t>
  </si>
  <si>
    <t>Thịt bò hơi</t>
  </si>
  <si>
    <t xml:space="preserve">Thịt lợn hơi </t>
  </si>
  <si>
    <t>Thịt gia cầm hơi xuất chuồng</t>
  </si>
  <si>
    <t>11.5. Diện tích rừng trồng mới tập trung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</si>
  <si>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</si>
  <si>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</si>
  <si>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</si>
  <si>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</si>
  <si>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</si>
  <si>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>Đá xây dựng</t>
  </si>
  <si>
    <r>
      <t>Nghìn m</t>
    </r>
    <r>
      <rPr>
        <vertAlign val="superscript"/>
        <sz val="9"/>
        <rFont val="Arial"/>
        <family val="2"/>
      </rPr>
      <t>3</t>
    </r>
  </si>
  <si>
    <t xml:space="preserve">Đường tinh luyện </t>
  </si>
  <si>
    <t xml:space="preserve">Tấn </t>
  </si>
  <si>
    <t xml:space="preserve">Bia </t>
  </si>
  <si>
    <t xml:space="preserve">Nghìn lít </t>
  </si>
  <si>
    <t xml:space="preserve">Nước tinh khiết </t>
  </si>
  <si>
    <t xml:space="preserve">Bê tông trộn sẵn </t>
  </si>
  <si>
    <r>
      <t xml:space="preserve">Cửa ra vào, cửa sổ bằng sắt, thép </t>
    </r>
    <r>
      <rPr>
        <i/>
        <sz val="10"/>
        <rFont val="Arial"/>
        <family val="2"/>
      </rPr>
      <t/>
    </r>
  </si>
  <si>
    <t xml:space="preserve">M2 </t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</si>
  <si>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</si>
  <si>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</si>
  <si>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</si>
  <si>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</si>
  <si>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</si>
  <si>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</si>
  <si>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</si>
  <si>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</si>
  <si>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13.6.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</si>
  <si>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</si>
  <si>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</si>
  <si>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</si>
  <si>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</si>
  <si>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</si>
  <si>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</si>
  <si>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</si>
  <si>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</si>
  <si>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</si>
  <si>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</si>
  <si>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</si>
  <si>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</si>
  <si>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</si>
  <si>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</si>
  <si>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</si>
  <si>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</si>
  <si>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một tháng theo giá hiện hành</t>
  </si>
  <si>
    <r>
      <t>17. Tỷ lệ hộ nghèo</t>
    </r>
    <r>
      <rPr>
        <b/>
        <vertAlign val="superscript"/>
        <sz val="9"/>
        <rFont val="Arial"/>
        <family val="2"/>
      </rPr>
      <t xml:space="preserve"> (*)</t>
    </r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</si>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</sst>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0.0_);\(0.0\)"/>
    <numFmt numFmtId="166" formatCode="0_);\(0\)"/>
  </numFmts>
  <fonts count="24" x14ac:knownFonts="1">
    <font>
      <sz val="12"/>
      <name val=".VnTime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12"/>
      <name val=".Vn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b/>
      <sz val="12"/>
      <name val=".VnTime"/>
      <family val="2"/>
    </font>
    <font>
      <i/>
      <sz val="12"/>
      <name val=".VnTime"/>
      <family val="2"/>
    </font>
    <font>
      <vertAlign val="superscript"/>
      <sz val="9"/>
      <name val="Arial"/>
      <family val="2"/>
    </font>
    <font>
      <sz val="14"/>
      <name val="Times New Roman"/>
      <family val="1"/>
      <charset val="163"/>
    </font>
    <font>
      <i/>
      <sz val="10"/>
      <name val="Arial"/>
      <family val="2"/>
    </font>
    <font>
      <sz val="11"/>
      <name val="Arial"/>
      <family val="2"/>
      <charset val="163"/>
    </font>
    <font>
      <sz val="12"/>
      <name val="Calibri"/>
      <family val="2"/>
      <charset val="163"/>
      <scheme val="minor"/>
    </font>
    <font>
      <sz val="9"/>
      <name val=".VnTime"/>
      <family val="2"/>
    </font>
    <font>
      <sz val="12"/>
      <color theme="1"/>
      <name val="Arial"/>
      <family val="2"/>
    </font>
    <font>
      <sz val="10"/>
      <name val=".VnTime"/>
      <family val="2"/>
    </font>
    <font>
      <sz val="10"/>
      <name val="Arial"/>
      <family val="2"/>
      <charset val="163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0" fontId="9" fillId="0" borderId="0"/>
    <xf numFmtId="0" fontId="9" fillId="0" borderId="0"/>
    <xf numFmtId="0" fontId="2" fillId="0" borderId="0"/>
    <xf numFmtId="0" fontId="11" fillId="0" borderId="0"/>
    <xf numFmtId="0" fontId="15" fillId="0" borderId="0"/>
    <xf numFmtId="0" fontId="11" fillId="0" borderId="0"/>
    <xf numFmtId="0" fontId="2" fillId="0" borderId="0"/>
    <xf numFmtId="0" fontId="4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9" fillId="0" borderId="0"/>
    <xf numFmtId="0" fontId="22" fillId="0" borderId="0"/>
    <xf numFmtId="0" fontId="11" fillId="0" borderId="0"/>
    <xf numFmtId="0" fontId="9" fillId="0" borderId="0"/>
    <xf numFmtId="0" fontId="9" fillId="0" borderId="0"/>
  </cellStyleXfs>
  <cellXfs count="86">
    <xf numFmtId="0" fontId="0" fillId="0" borderId="0" xfId="0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6" fillId="0" borderId="0" xfId="0" applyFont="1" applyFill="1" applyBorder="1"/>
    <xf numFmtId="0" fontId="6" fillId="0" borderId="0" xfId="0" applyFont="1" applyFill="1" applyBorder="1" applyAlignment="1"/>
    <xf numFmtId="0" fontId="0" fillId="0" borderId="0" xfId="0" applyFont="1" applyFill="1" applyAlignment="1">
      <alignment horizontal="center"/>
    </xf>
    <xf numFmtId="0" fontId="5" fillId="0" borderId="0" xfId="0" applyNumberFormat="1" applyFont="1" applyFill="1" applyBorder="1"/>
    <xf numFmtId="0" fontId="7" fillId="0" borderId="0" xfId="0" applyFont="1" applyFill="1" applyBorder="1"/>
    <xf numFmtId="0" fontId="6" fillId="0" borderId="0" xfId="0" applyNumberFormat="1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8" fillId="0" borderId="0" xfId="0" applyFont="1" applyFill="1" applyBorder="1"/>
    <xf numFmtId="164" fontId="5" fillId="0" borderId="0" xfId="1" applyNumberFormat="1" applyFont="1" applyFill="1" applyAlignment="1"/>
    <xf numFmtId="164" fontId="6" fillId="0" borderId="0" xfId="1" applyNumberFormat="1" applyFont="1" applyFill="1" applyAlignment="1"/>
    <xf numFmtId="0" fontId="6" fillId="0" borderId="0" xfId="2" applyFont="1" applyFill="1"/>
    <xf numFmtId="164" fontId="5" fillId="0" borderId="0" xfId="0" applyNumberFormat="1" applyFont="1" applyFill="1" applyAlignment="1"/>
    <xf numFmtId="0" fontId="5" fillId="0" borderId="0" xfId="0" applyFont="1" applyFill="1" applyAlignment="1"/>
    <xf numFmtId="164" fontId="6" fillId="0" borderId="0" xfId="0" applyNumberFormat="1" applyFont="1" applyFill="1" applyAlignment="1"/>
    <xf numFmtId="0" fontId="7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Alignment="1"/>
    <xf numFmtId="0" fontId="5" fillId="0" borderId="0" xfId="0" applyFont="1" applyFill="1" applyBorder="1"/>
    <xf numFmtId="164" fontId="6" fillId="0" borderId="0" xfId="3" applyNumberFormat="1" applyFont="1" applyFill="1" applyAlignment="1">
      <alignment vertical="center"/>
    </xf>
    <xf numFmtId="164" fontId="6" fillId="0" borderId="0" xfId="4" applyNumberFormat="1" applyFont="1" applyFill="1" applyAlignment="1"/>
    <xf numFmtId="2" fontId="6" fillId="0" borderId="0" xfId="4" applyNumberFormat="1" applyFont="1" applyFill="1" applyAlignment="1"/>
    <xf numFmtId="1" fontId="6" fillId="0" borderId="0" xfId="0" applyNumberFormat="1" applyFont="1" applyFill="1" applyAlignment="1"/>
    <xf numFmtId="0" fontId="12" fillId="0" borderId="0" xfId="0" applyFont="1" applyFill="1" applyAlignment="1">
      <alignment horizontal="center"/>
    </xf>
    <xf numFmtId="0" fontId="12" fillId="0" borderId="0" xfId="0" applyFont="1" applyFill="1"/>
    <xf numFmtId="1" fontId="6" fillId="0" borderId="0" xfId="4" applyNumberFormat="1" applyFont="1" applyFill="1" applyAlignment="1"/>
    <xf numFmtId="1" fontId="6" fillId="0" borderId="0" xfId="1" applyNumberFormat="1" applyFont="1" applyFill="1" applyAlignment="1"/>
    <xf numFmtId="2" fontId="6" fillId="0" borderId="0" xfId="0" applyNumberFormat="1" applyFont="1" applyFill="1" applyAlignment="1"/>
    <xf numFmtId="0" fontId="6" fillId="0" borderId="0" xfId="0" applyNumberFormat="1" applyFont="1" applyFill="1" applyBorder="1" applyAlignment="1">
      <alignment horizontal="left" wrapText="1"/>
    </xf>
    <xf numFmtId="164" fontId="6" fillId="0" borderId="0" xfId="0" applyNumberFormat="1" applyFont="1" applyFill="1" applyBorder="1" applyAlignment="1"/>
    <xf numFmtId="1" fontId="6" fillId="0" borderId="0" xfId="0" applyNumberFormat="1" applyFont="1" applyFill="1" applyBorder="1" applyAlignment="1"/>
    <xf numFmtId="0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8" fillId="0" borderId="0" xfId="0" applyFont="1" applyFill="1" applyAlignment="1"/>
    <xf numFmtId="0" fontId="5" fillId="0" borderId="0" xfId="0" applyNumberFormat="1" applyFont="1" applyFill="1" applyBorder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0" xfId="0" applyNumberFormat="1" applyFont="1" applyFill="1" applyBorder="1" applyAlignment="1">
      <alignment wrapText="1"/>
    </xf>
    <xf numFmtId="49" fontId="6" fillId="0" borderId="0" xfId="5" applyNumberFormat="1" applyFont="1" applyFill="1" applyAlignment="1">
      <alignment horizontal="left" wrapText="1"/>
    </xf>
    <xf numFmtId="165" fontId="6" fillId="0" borderId="0" xfId="0" applyNumberFormat="1" applyFont="1" applyFill="1" applyAlignment="1"/>
    <xf numFmtId="0" fontId="6" fillId="0" borderId="0" xfId="6" applyFont="1" applyFill="1"/>
    <xf numFmtId="166" fontId="6" fillId="0" borderId="0" xfId="0" applyNumberFormat="1" applyFont="1" applyFill="1" applyAlignment="1"/>
    <xf numFmtId="0" fontId="6" fillId="0" borderId="0" xfId="7" applyFont="1" applyFill="1" applyProtection="1">
      <protection locked="0"/>
    </xf>
    <xf numFmtId="0" fontId="6" fillId="0" borderId="0" xfId="0" applyNumberFormat="1" applyFont="1" applyFill="1" applyBorder="1" applyAlignment="1"/>
    <xf numFmtId="2" fontId="6" fillId="0" borderId="0" xfId="8" applyNumberFormat="1" applyFont="1" applyFill="1" applyAlignment="1"/>
    <xf numFmtId="0" fontId="6" fillId="0" borderId="0" xfId="8" applyFont="1" applyFill="1" applyAlignment="1"/>
    <xf numFmtId="4" fontId="6" fillId="0" borderId="0" xfId="8" applyNumberFormat="1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64" fontId="6" fillId="0" borderId="0" xfId="9" applyNumberFormat="1" applyFont="1" applyFill="1" applyAlignment="1"/>
    <xf numFmtId="0" fontId="17" fillId="0" borderId="0" xfId="0" applyFont="1" applyFill="1" applyAlignment="1">
      <alignment horizontal="right" vertical="center"/>
    </xf>
    <xf numFmtId="0" fontId="11" fillId="0" borderId="0" xfId="0" applyNumberFormat="1" applyFont="1" applyFill="1" applyAlignment="1">
      <alignment horizontal="center" wrapText="1"/>
    </xf>
    <xf numFmtId="0" fontId="5" fillId="0" borderId="0" xfId="0" applyFont="1" applyFill="1" applyBorder="1" applyAlignment="1">
      <alignment horizontal="left" wrapText="1"/>
    </xf>
    <xf numFmtId="164" fontId="5" fillId="0" borderId="0" xfId="10" applyNumberFormat="1" applyFont="1" applyFill="1" applyBorder="1" applyAlignment="1"/>
    <xf numFmtId="164" fontId="5" fillId="0" borderId="0" xfId="11" applyNumberFormat="1" applyFont="1" applyFill="1" applyBorder="1" applyAlignment="1">
      <alignment wrapText="1"/>
    </xf>
    <xf numFmtId="164" fontId="5" fillId="0" borderId="0" xfId="12" applyNumberFormat="1" applyFont="1" applyFill="1" applyAlignment="1"/>
    <xf numFmtId="0" fontId="5" fillId="0" borderId="1" xfId="0" applyNumberFormat="1" applyFont="1" applyFill="1" applyBorder="1"/>
    <xf numFmtId="0" fontId="7" fillId="0" borderId="1" xfId="0" applyFont="1" applyFill="1" applyBorder="1"/>
    <xf numFmtId="0" fontId="6" fillId="0" borderId="1" xfId="0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18" fillId="0" borderId="0" xfId="0" applyFont="1" applyFill="1" applyAlignment="1">
      <alignment horizontal="center"/>
    </xf>
    <xf numFmtId="0" fontId="18" fillId="0" borderId="0" xfId="0" applyFont="1" applyFill="1"/>
    <xf numFmtId="0" fontId="19" fillId="0" borderId="0" xfId="0" applyFont="1" applyFill="1"/>
  </cellXfs>
  <cellStyles count="25">
    <cellStyle name="Comma 26" xfId="13"/>
    <cellStyle name="Comma 26 2 2" xfId="14"/>
    <cellStyle name="Normal" xfId="0" builtinId="0"/>
    <cellStyle name="Normal - Style1_01 Danh muc hanh chinh (Nam) 2" xfId="9"/>
    <cellStyle name="Normal - Style1_01 Don vi HC 2 2 2" xfId="10"/>
    <cellStyle name="Normal - Style1_01 Don vi HC 3" xfId="11"/>
    <cellStyle name="Normal 100 6 3 5" xfId="15"/>
    <cellStyle name="Normal 11" xfId="2"/>
    <cellStyle name="Normal 11 4 2 2 2 2 2" xfId="16"/>
    <cellStyle name="Normal 12 4" xfId="17"/>
    <cellStyle name="Normal 12 5" xfId="18"/>
    <cellStyle name="Normal 13 3" xfId="19"/>
    <cellStyle name="Normal 13 3 2" xfId="20"/>
    <cellStyle name="Normal 2" xfId="21"/>
    <cellStyle name="Normal 2 2 2" xfId="22"/>
    <cellStyle name="Normal 2 3 3" xfId="6"/>
    <cellStyle name="Normal 2_05 Doanh nghiep va Ca the (25)" xfId="23"/>
    <cellStyle name="Normal 3_18-23 NghiemVan" xfId="24"/>
    <cellStyle name="Normal 5" xfId="5"/>
    <cellStyle name="Normal_01HaNoi" xfId="4"/>
    <cellStyle name="Normal_10.NGTT2009-CPI" xfId="8"/>
    <cellStyle name="Normal_CN 2005" xfId="7"/>
    <cellStyle name="Normal_DatDai(1) 2" xfId="1"/>
    <cellStyle name="Normal_DVHC" xfId="3"/>
    <cellStyle name="Normal_Mucsong 20 nam-Hung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tabSelected="1" zoomScaleNormal="100" workbookViewId="0">
      <pane xSplit="5" ySplit="4" topLeftCell="F38" activePane="bottomRight" state="frozen"/>
      <selection activeCell="D14" sqref="D14"/>
      <selection pane="topRight" activeCell="D14" sqref="D14"/>
      <selection pane="bottomLeft" activeCell="D14" sqref="D14"/>
      <selection pane="bottomRight" activeCell="A138" sqref="A138:J138"/>
    </sheetView>
  </sheetViews>
  <sheetFormatPr defaultColWidth="8.75" defaultRowHeight="15" x14ac:dyDescent="0.2"/>
  <cols>
    <col min="1" max="3" width="1.125" style="85" customWidth="1"/>
    <col min="4" max="4" width="36.25" style="85" customWidth="1"/>
    <col min="5" max="5" width="9.875" style="85" customWidth="1"/>
    <col min="6" max="10" width="6" style="25" customWidth="1"/>
    <col min="11" max="11" width="13.5" style="19" customWidth="1"/>
    <col min="12" max="16384" width="8.75" style="16"/>
  </cols>
  <sheetData>
    <row r="1" spans="1:11" s="4" customFormat="1" ht="21.9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s="4" customFormat="1" ht="21.95" customHeight="1" x14ac:dyDescent="0.25">
      <c r="A2" s="5"/>
      <c r="B2" s="6"/>
      <c r="C2" s="6"/>
      <c r="D2" s="6"/>
      <c r="E2" s="7" t="s">
        <v>1</v>
      </c>
      <c r="F2" s="8"/>
      <c r="G2" s="8"/>
      <c r="H2" s="8"/>
      <c r="I2" s="8"/>
      <c r="J2" s="8"/>
      <c r="K2" s="3"/>
    </row>
    <row r="3" spans="1:11" s="4" customFormat="1" ht="14.25" x14ac:dyDescent="0.2">
      <c r="A3" s="9"/>
      <c r="B3" s="10"/>
      <c r="C3" s="10"/>
      <c r="D3" s="10"/>
      <c r="E3" s="10"/>
      <c r="F3" s="11"/>
      <c r="G3" s="11"/>
      <c r="H3" s="11"/>
      <c r="I3" s="11"/>
      <c r="J3" s="11"/>
      <c r="K3" s="3"/>
    </row>
    <row r="4" spans="1:11" ht="26.25" customHeight="1" x14ac:dyDescent="0.2">
      <c r="A4" s="12"/>
      <c r="B4" s="12"/>
      <c r="C4" s="12"/>
      <c r="D4" s="12"/>
      <c r="E4" s="13" t="s">
        <v>2</v>
      </c>
      <c r="F4" s="14">
        <v>2019</v>
      </c>
      <c r="G4" s="14">
        <v>2020</v>
      </c>
      <c r="H4" s="14">
        <v>2021</v>
      </c>
      <c r="I4" s="14">
        <v>2022</v>
      </c>
      <c r="J4" s="14">
        <v>2023</v>
      </c>
      <c r="K4" s="15"/>
    </row>
    <row r="5" spans="1:11" ht="9.9499999999999993" customHeight="1" x14ac:dyDescent="0.2">
      <c r="A5" s="17"/>
      <c r="B5" s="17"/>
      <c r="C5" s="17"/>
      <c r="D5" s="17"/>
      <c r="E5" s="17"/>
      <c r="F5" s="18"/>
      <c r="G5" s="18"/>
      <c r="H5" s="18"/>
      <c r="I5" s="18"/>
      <c r="J5" s="18"/>
    </row>
    <row r="6" spans="1:11" ht="15.75" customHeight="1" x14ac:dyDescent="0.2">
      <c r="A6" s="20" t="s">
        <v>3</v>
      </c>
      <c r="B6" s="21"/>
      <c r="C6" s="22"/>
      <c r="D6" s="17"/>
      <c r="E6" s="23"/>
      <c r="F6" s="18"/>
      <c r="G6" s="18"/>
      <c r="H6" s="18"/>
      <c r="I6" s="18"/>
      <c r="J6" s="18"/>
    </row>
    <row r="7" spans="1:11" ht="15.75" customHeight="1" x14ac:dyDescent="0.2">
      <c r="A7" s="20"/>
      <c r="B7" s="21"/>
      <c r="C7" s="22"/>
      <c r="D7" s="17" t="s">
        <v>4</v>
      </c>
      <c r="E7" s="24" t="s">
        <v>5</v>
      </c>
      <c r="F7" s="25">
        <v>1</v>
      </c>
      <c r="G7" s="25">
        <v>1</v>
      </c>
      <c r="H7" s="25">
        <v>1</v>
      </c>
      <c r="I7" s="25">
        <v>1</v>
      </c>
      <c r="J7" s="25">
        <v>1</v>
      </c>
      <c r="K7" s="26"/>
    </row>
    <row r="8" spans="1:11" ht="15.75" customHeight="1" x14ac:dyDescent="0.2">
      <c r="A8" s="20"/>
      <c r="B8" s="21"/>
      <c r="C8" s="22"/>
      <c r="D8" s="17" t="s">
        <v>6</v>
      </c>
      <c r="E8" s="24" t="s">
        <v>7</v>
      </c>
      <c r="F8" s="25">
        <v>1</v>
      </c>
      <c r="G8" s="25">
        <v>1</v>
      </c>
      <c r="H8" s="25">
        <v>1</v>
      </c>
      <c r="I8" s="25">
        <v>1</v>
      </c>
      <c r="J8" s="25">
        <v>1</v>
      </c>
      <c r="K8" s="26"/>
    </row>
    <row r="9" spans="1:11" ht="15.75" customHeight="1" x14ac:dyDescent="0.2">
      <c r="A9" s="20"/>
      <c r="B9" s="21"/>
      <c r="C9" s="22"/>
      <c r="D9" s="17" t="s">
        <v>8</v>
      </c>
      <c r="E9" s="24" t="s">
        <v>7</v>
      </c>
      <c r="F9" s="25">
        <v>13</v>
      </c>
      <c r="G9" s="25">
        <v>13</v>
      </c>
      <c r="H9" s="25">
        <v>13</v>
      </c>
      <c r="I9" s="25">
        <v>13</v>
      </c>
      <c r="J9" s="25">
        <v>13</v>
      </c>
      <c r="K9" s="26"/>
    </row>
    <row r="10" spans="1:11" ht="15.75" customHeight="1" x14ac:dyDescent="0.2">
      <c r="A10" s="20"/>
      <c r="B10" s="21"/>
      <c r="C10" s="22"/>
      <c r="D10" s="17" t="s">
        <v>9</v>
      </c>
      <c r="E10" s="24" t="s">
        <v>7</v>
      </c>
      <c r="F10" s="25">
        <v>20</v>
      </c>
      <c r="G10" s="25">
        <v>20</v>
      </c>
      <c r="H10" s="25">
        <v>20</v>
      </c>
      <c r="I10" s="25">
        <v>20</v>
      </c>
      <c r="J10" s="25">
        <v>20</v>
      </c>
      <c r="K10" s="26"/>
    </row>
    <row r="11" spans="1:11" ht="15.75" customHeight="1" x14ac:dyDescent="0.2">
      <c r="A11" s="20"/>
      <c r="B11" s="21"/>
      <c r="C11" s="22"/>
      <c r="D11" s="17" t="s">
        <v>10</v>
      </c>
      <c r="E11" s="24" t="s">
        <v>7</v>
      </c>
      <c r="F11" s="25">
        <v>12</v>
      </c>
      <c r="G11" s="25">
        <v>12</v>
      </c>
      <c r="H11" s="25">
        <v>12</v>
      </c>
      <c r="I11" s="25">
        <v>12</v>
      </c>
      <c r="J11" s="25">
        <v>13</v>
      </c>
      <c r="K11" s="26"/>
    </row>
    <row r="12" spans="1:11" ht="15.75" customHeight="1" x14ac:dyDescent="0.2">
      <c r="A12" s="20"/>
      <c r="B12" s="21"/>
      <c r="C12" s="22"/>
      <c r="D12" s="17" t="s">
        <v>11</v>
      </c>
      <c r="E12" s="24" t="s">
        <v>7</v>
      </c>
      <c r="F12" s="25">
        <v>152</v>
      </c>
      <c r="G12" s="25">
        <v>152</v>
      </c>
      <c r="H12" s="25">
        <v>152</v>
      </c>
      <c r="I12" s="25">
        <v>152</v>
      </c>
      <c r="J12" s="25">
        <v>151</v>
      </c>
      <c r="K12" s="26"/>
    </row>
    <row r="13" spans="1:11" ht="15.75" customHeight="1" x14ac:dyDescent="0.2">
      <c r="A13" s="20" t="s">
        <v>12</v>
      </c>
      <c r="B13" s="21"/>
      <c r="C13" s="27"/>
      <c r="D13" s="22"/>
      <c r="E13" s="6" t="s">
        <v>13</v>
      </c>
      <c r="F13" s="28">
        <v>1307.041111942</v>
      </c>
      <c r="G13" s="28">
        <v>1307.0409999999999</v>
      </c>
      <c r="H13" s="28">
        <v>1307.0409999999999</v>
      </c>
      <c r="I13" s="28">
        <v>1307</v>
      </c>
      <c r="J13" s="28">
        <v>1307.0409999999999</v>
      </c>
      <c r="K13" s="26"/>
    </row>
    <row r="14" spans="1:11" ht="15.75" customHeight="1" x14ac:dyDescent="0.2">
      <c r="A14" s="20"/>
      <c r="B14" s="21"/>
      <c r="C14" s="27"/>
      <c r="D14" s="27" t="s">
        <v>14</v>
      </c>
      <c r="E14" s="6"/>
      <c r="F14" s="29"/>
      <c r="G14" s="29"/>
      <c r="H14" s="29"/>
      <c r="I14" s="29"/>
      <c r="J14" s="29"/>
      <c r="K14" s="26"/>
    </row>
    <row r="15" spans="1:11" ht="15.75" customHeight="1" x14ac:dyDescent="0.2">
      <c r="A15" s="20"/>
      <c r="B15" s="21"/>
      <c r="C15" s="27"/>
      <c r="D15" s="30" t="s">
        <v>15</v>
      </c>
      <c r="E15" s="24" t="s">
        <v>7</v>
      </c>
      <c r="F15" s="29">
        <v>656.02973999999995</v>
      </c>
      <c r="G15" s="29">
        <v>655.81899999999996</v>
      </c>
      <c r="H15" s="29">
        <v>657.72799999999995</v>
      </c>
      <c r="I15" s="29">
        <v>660.2</v>
      </c>
      <c r="J15" s="29">
        <v>660.42600000000004</v>
      </c>
      <c r="K15" s="26"/>
    </row>
    <row r="16" spans="1:11" ht="15.75" customHeight="1" x14ac:dyDescent="0.2">
      <c r="A16" s="20"/>
      <c r="B16" s="21"/>
      <c r="C16" s="27"/>
      <c r="D16" s="30" t="s">
        <v>16</v>
      </c>
      <c r="E16" s="24" t="s">
        <v>7</v>
      </c>
      <c r="F16" s="29">
        <v>527.78971000000001</v>
      </c>
      <c r="G16" s="29">
        <v>527.827</v>
      </c>
      <c r="H16" s="29">
        <v>528.346</v>
      </c>
      <c r="I16" s="29">
        <v>526.9</v>
      </c>
      <c r="J16" s="29">
        <v>527.03099999999995</v>
      </c>
      <c r="K16" s="26"/>
    </row>
    <row r="17" spans="1:11" ht="15.75" customHeight="1" x14ac:dyDescent="0.2">
      <c r="A17" s="20"/>
      <c r="B17" s="21"/>
      <c r="C17" s="27"/>
      <c r="D17" s="30" t="s">
        <v>17</v>
      </c>
      <c r="E17" s="24" t="s">
        <v>7</v>
      </c>
      <c r="F17" s="29">
        <v>57.139699999999998</v>
      </c>
      <c r="G17" s="29">
        <v>57.265999999999998</v>
      </c>
      <c r="H17" s="29">
        <v>57.63</v>
      </c>
      <c r="I17" s="29">
        <v>58.2</v>
      </c>
      <c r="J17" s="29">
        <v>58.475000000000001</v>
      </c>
      <c r="K17" s="26"/>
    </row>
    <row r="18" spans="1:11" ht="15.75" customHeight="1" x14ac:dyDescent="0.2">
      <c r="A18" s="20"/>
      <c r="B18" s="21"/>
      <c r="C18" s="27"/>
      <c r="D18" s="30" t="s">
        <v>18</v>
      </c>
      <c r="E18" s="24" t="s">
        <v>7</v>
      </c>
      <c r="F18" s="29">
        <v>15.897069999999998</v>
      </c>
      <c r="G18" s="29">
        <v>16.001999999999999</v>
      </c>
      <c r="H18" s="29">
        <v>16.067</v>
      </c>
      <c r="I18" s="29">
        <v>16.100000000000001</v>
      </c>
      <c r="J18" s="29">
        <v>16.228999999999999</v>
      </c>
      <c r="K18" s="26"/>
    </row>
    <row r="19" spans="1:11" ht="15.75" customHeight="1" x14ac:dyDescent="0.2">
      <c r="A19" s="20" t="s">
        <v>19</v>
      </c>
      <c r="B19" s="21"/>
      <c r="C19" s="22"/>
      <c r="D19" s="17"/>
      <c r="E19" s="6" t="s">
        <v>20</v>
      </c>
      <c r="F19" s="31">
        <v>1872.5740000000001</v>
      </c>
      <c r="G19" s="31">
        <v>1886.9369586488297</v>
      </c>
      <c r="H19" s="31">
        <v>1908.9994804779835</v>
      </c>
      <c r="I19" s="31">
        <v>1918.4</v>
      </c>
      <c r="J19" s="32">
        <v>1931.5</v>
      </c>
    </row>
    <row r="20" spans="1:11" ht="15.75" customHeight="1" x14ac:dyDescent="0.2">
      <c r="A20" s="20"/>
      <c r="B20" s="21"/>
      <c r="C20" s="23" t="s">
        <v>21</v>
      </c>
      <c r="D20" s="17"/>
      <c r="E20" s="24"/>
      <c r="F20" s="33"/>
      <c r="G20" s="33"/>
      <c r="H20" s="33"/>
      <c r="I20" s="33"/>
    </row>
    <row r="21" spans="1:11" ht="15.75" customHeight="1" x14ac:dyDescent="0.2">
      <c r="A21" s="20"/>
      <c r="B21" s="21"/>
      <c r="C21" s="22"/>
      <c r="D21" s="17" t="s">
        <v>22</v>
      </c>
      <c r="E21" s="24" t="s">
        <v>7</v>
      </c>
      <c r="F21" s="33">
        <v>944.18899999999996</v>
      </c>
      <c r="G21" s="33">
        <v>952.21857214108547</v>
      </c>
      <c r="H21" s="33">
        <v>963.2806324610666</v>
      </c>
      <c r="I21" s="33">
        <v>969.5</v>
      </c>
      <c r="J21" s="25">
        <v>976.1</v>
      </c>
    </row>
    <row r="22" spans="1:11" ht="15.75" customHeight="1" x14ac:dyDescent="0.2">
      <c r="A22" s="20"/>
      <c r="B22" s="34"/>
      <c r="C22" s="27"/>
      <c r="D22" s="17" t="s">
        <v>23</v>
      </c>
      <c r="E22" s="24" t="s">
        <v>7</v>
      </c>
      <c r="F22" s="33">
        <v>928.38499999999999</v>
      </c>
      <c r="G22" s="33">
        <v>934.71838650774419</v>
      </c>
      <c r="H22" s="33">
        <v>945.71884801691681</v>
      </c>
      <c r="I22" s="33">
        <v>948.9</v>
      </c>
      <c r="J22" s="25">
        <v>955.3</v>
      </c>
    </row>
    <row r="23" spans="1:11" ht="15.75" customHeight="1" x14ac:dyDescent="0.2">
      <c r="A23" s="20"/>
      <c r="B23" s="34"/>
      <c r="C23" s="23" t="s">
        <v>24</v>
      </c>
      <c r="D23" s="17"/>
      <c r="E23" s="35"/>
      <c r="F23" s="33"/>
      <c r="G23" s="33"/>
      <c r="H23" s="33"/>
      <c r="I23" s="33"/>
    </row>
    <row r="24" spans="1:11" ht="15.75" customHeight="1" x14ac:dyDescent="0.2">
      <c r="A24" s="20"/>
      <c r="B24" s="34"/>
      <c r="C24" s="27"/>
      <c r="D24" s="23" t="s">
        <v>25</v>
      </c>
      <c r="E24" s="24" t="s">
        <v>7</v>
      </c>
      <c r="F24" s="33">
        <v>463.27</v>
      </c>
      <c r="G24" s="33">
        <v>466.47888209819928</v>
      </c>
      <c r="H24" s="33">
        <v>473.81394538518606</v>
      </c>
      <c r="I24" s="33">
        <v>478.3</v>
      </c>
      <c r="J24" s="25">
        <v>502.4</v>
      </c>
    </row>
    <row r="25" spans="1:11" ht="15.75" customHeight="1" x14ac:dyDescent="0.2">
      <c r="A25" s="20"/>
      <c r="B25" s="34"/>
      <c r="C25" s="27"/>
      <c r="D25" s="23" t="s">
        <v>26</v>
      </c>
      <c r="E25" s="24" t="s">
        <v>7</v>
      </c>
      <c r="F25" s="33">
        <v>1409.3040000000001</v>
      </c>
      <c r="G25" s="33">
        <v>1420.4580765506305</v>
      </c>
      <c r="H25" s="33">
        <v>1435.1855350927974</v>
      </c>
      <c r="I25" s="33">
        <v>1440.1000000000001</v>
      </c>
      <c r="J25" s="33">
        <v>1429.1</v>
      </c>
    </row>
    <row r="26" spans="1:11" ht="15.75" customHeight="1" x14ac:dyDescent="0.2">
      <c r="A26" s="20" t="s">
        <v>27</v>
      </c>
      <c r="B26" s="34"/>
      <c r="C26" s="27"/>
      <c r="D26" s="17"/>
      <c r="E26" s="5" t="s">
        <v>28</v>
      </c>
      <c r="F26" s="36">
        <v>143.2681790106611</v>
      </c>
      <c r="G26" s="36">
        <v>144.36708249005423</v>
      </c>
      <c r="H26" s="36">
        <v>146.05505722299327</v>
      </c>
      <c r="I26" s="36">
        <v>146.77888293802602</v>
      </c>
      <c r="J26" s="36">
        <v>147.77654258741691</v>
      </c>
    </row>
    <row r="27" spans="1:11" ht="15.75" customHeight="1" x14ac:dyDescent="0.2">
      <c r="A27" s="37" t="s">
        <v>29</v>
      </c>
      <c r="B27" s="23"/>
      <c r="C27" s="17"/>
      <c r="D27" s="22"/>
      <c r="E27" s="24"/>
      <c r="F27" s="18"/>
      <c r="G27" s="18"/>
      <c r="H27" s="18"/>
      <c r="I27" s="18"/>
      <c r="J27" s="18"/>
    </row>
    <row r="28" spans="1:11" ht="15.75" customHeight="1" x14ac:dyDescent="0.2">
      <c r="A28" s="20"/>
      <c r="B28" s="22" t="s">
        <v>30</v>
      </c>
      <c r="C28" s="27"/>
      <c r="D28" s="17"/>
      <c r="E28" s="24" t="s">
        <v>20</v>
      </c>
      <c r="F28" s="38">
        <v>1095.0119999999583</v>
      </c>
      <c r="G28" s="38">
        <v>1079.7220000000364</v>
      </c>
      <c r="H28" s="38">
        <v>1110.9707541699245</v>
      </c>
      <c r="I28" s="38">
        <v>1133.1900000000041</v>
      </c>
      <c r="J28" s="38">
        <v>1133.2000000000007</v>
      </c>
    </row>
    <row r="29" spans="1:11" ht="15.75" customHeight="1" x14ac:dyDescent="0.2">
      <c r="A29" s="20"/>
      <c r="B29" s="21"/>
      <c r="C29" s="22" t="s">
        <v>31</v>
      </c>
      <c r="D29" s="17"/>
      <c r="E29" s="24"/>
      <c r="F29" s="33"/>
      <c r="G29" s="33"/>
      <c r="H29" s="33"/>
      <c r="I29" s="33"/>
    </row>
    <row r="30" spans="1:11" ht="15.75" customHeight="1" x14ac:dyDescent="0.2">
      <c r="A30" s="20"/>
      <c r="B30" s="21"/>
      <c r="C30" s="22"/>
      <c r="D30" s="23" t="s">
        <v>32</v>
      </c>
      <c r="E30" s="24" t="s">
        <v>7</v>
      </c>
      <c r="F30" s="38">
        <v>748.50414101011211</v>
      </c>
      <c r="G30" s="38">
        <v>712.51725490210492</v>
      </c>
      <c r="H30" s="38">
        <v>759.36157928094383</v>
      </c>
      <c r="I30" s="38">
        <v>761.18724945796771</v>
      </c>
      <c r="J30" s="38">
        <v>742.58284153856118</v>
      </c>
    </row>
    <row r="31" spans="1:11" ht="15.75" customHeight="1" x14ac:dyDescent="0.2">
      <c r="A31" s="20"/>
      <c r="B31" s="21"/>
      <c r="C31" s="22"/>
      <c r="D31" s="23" t="s">
        <v>33</v>
      </c>
      <c r="E31" s="24" t="s">
        <v>34</v>
      </c>
      <c r="F31" s="38">
        <v>93.006094810685056</v>
      </c>
      <c r="G31" s="38">
        <v>93.057767400952912</v>
      </c>
      <c r="H31" s="38">
        <v>90.909123684937754</v>
      </c>
      <c r="I31" s="38">
        <v>92.414823219308644</v>
      </c>
      <c r="J31" s="38">
        <v>105.35835841960204</v>
      </c>
    </row>
    <row r="32" spans="1:11" ht="15.75" customHeight="1" x14ac:dyDescent="0.2">
      <c r="A32" s="20"/>
      <c r="B32" s="21"/>
      <c r="C32" s="22"/>
      <c r="D32" s="23" t="s">
        <v>35</v>
      </c>
      <c r="E32" s="24" t="s">
        <v>34</v>
      </c>
      <c r="F32" s="33">
        <v>253.50176417916117</v>
      </c>
      <c r="G32" s="33">
        <v>274.14697769697852</v>
      </c>
      <c r="H32" s="33">
        <v>260.70005120404289</v>
      </c>
      <c r="I32" s="33">
        <v>279.58792732272781</v>
      </c>
      <c r="J32" s="33">
        <v>285.2588000418375</v>
      </c>
    </row>
    <row r="33" spans="1:11" ht="15.75" customHeight="1" x14ac:dyDescent="0.2">
      <c r="A33" s="20"/>
      <c r="B33" s="23" t="s">
        <v>36</v>
      </c>
      <c r="C33" s="22"/>
      <c r="D33" s="23"/>
      <c r="E33" s="24" t="s">
        <v>37</v>
      </c>
      <c r="F33" s="39">
        <v>14.6</v>
      </c>
      <c r="G33" s="39">
        <v>17.2</v>
      </c>
      <c r="H33" s="39">
        <v>18.277406108585868</v>
      </c>
      <c r="I33" s="39">
        <v>17.97554912060615</v>
      </c>
      <c r="J33" s="39">
        <v>18.280427143413114</v>
      </c>
    </row>
    <row r="34" spans="1:11" ht="15.75" customHeight="1" x14ac:dyDescent="0.2">
      <c r="A34" s="20"/>
      <c r="B34" s="23" t="s">
        <v>38</v>
      </c>
      <c r="C34" s="22"/>
      <c r="D34" s="23"/>
      <c r="E34" s="24" t="s">
        <v>34</v>
      </c>
      <c r="F34" s="40">
        <v>2.1235486120234524</v>
      </c>
      <c r="G34" s="40">
        <v>2.1970075415752448</v>
      </c>
      <c r="H34" s="40">
        <v>1.0454385548075471</v>
      </c>
      <c r="I34" s="40">
        <v>0.81053911830264458</v>
      </c>
      <c r="J34" s="40">
        <v>0.98422445566471373</v>
      </c>
    </row>
    <row r="35" spans="1:11" ht="15.75" customHeight="1" x14ac:dyDescent="0.2">
      <c r="A35" s="20"/>
      <c r="B35" s="23" t="s">
        <v>39</v>
      </c>
      <c r="C35" s="22"/>
      <c r="D35" s="23"/>
      <c r="E35" s="24" t="s">
        <v>34</v>
      </c>
      <c r="F35" s="40">
        <v>2.2761266817851653</v>
      </c>
      <c r="G35" s="40">
        <v>7.7560928359083698</v>
      </c>
      <c r="H35" s="40">
        <v>6.8708346366987429</v>
      </c>
      <c r="I35" s="40">
        <v>4.2335792713526281</v>
      </c>
      <c r="J35" s="40">
        <v>4.0462736608095931</v>
      </c>
    </row>
    <row r="36" spans="1:11" ht="15.75" customHeight="1" x14ac:dyDescent="0.2">
      <c r="A36" s="20" t="s">
        <v>40</v>
      </c>
      <c r="B36" s="21"/>
      <c r="C36" s="27"/>
      <c r="D36" s="17"/>
      <c r="E36" s="24"/>
      <c r="F36" s="18"/>
      <c r="G36" s="18"/>
      <c r="H36" s="18"/>
      <c r="I36" s="18"/>
      <c r="J36" s="18"/>
    </row>
    <row r="37" spans="1:11" s="43" customFormat="1" ht="15.75" customHeight="1" x14ac:dyDescent="0.25">
      <c r="A37" s="20"/>
      <c r="B37" s="17" t="s">
        <v>41</v>
      </c>
      <c r="C37" s="27"/>
      <c r="D37" s="22"/>
      <c r="E37" s="24" t="s">
        <v>42</v>
      </c>
      <c r="F37" s="41">
        <v>78037.100000000006</v>
      </c>
      <c r="G37" s="41">
        <v>86960.799999999988</v>
      </c>
      <c r="H37" s="41">
        <v>97278.2</v>
      </c>
      <c r="I37" s="41">
        <v>108759.2</v>
      </c>
      <c r="J37" s="41">
        <v>121097.8</v>
      </c>
      <c r="K37" s="42"/>
    </row>
    <row r="38" spans="1:11" ht="15.75" customHeight="1" x14ac:dyDescent="0.2">
      <c r="A38" s="20"/>
      <c r="B38" s="27"/>
      <c r="C38" s="23"/>
      <c r="D38" s="17" t="s">
        <v>43</v>
      </c>
      <c r="E38" s="24" t="s">
        <v>34</v>
      </c>
      <c r="F38" s="41">
        <v>27221.9</v>
      </c>
      <c r="G38" s="41">
        <v>31947</v>
      </c>
      <c r="H38" s="41">
        <v>36415</v>
      </c>
      <c r="I38" s="41">
        <v>40275.199999999997</v>
      </c>
      <c r="J38" s="41">
        <v>45518.5</v>
      </c>
    </row>
    <row r="39" spans="1:11" ht="15.75" customHeight="1" x14ac:dyDescent="0.2">
      <c r="A39" s="20"/>
      <c r="B39" s="27"/>
      <c r="C39" s="23"/>
      <c r="D39" s="17" t="s">
        <v>44</v>
      </c>
      <c r="E39" s="24" t="s">
        <v>34</v>
      </c>
      <c r="F39" s="44">
        <v>11170.1</v>
      </c>
      <c r="G39" s="44">
        <v>13338.9</v>
      </c>
      <c r="H39" s="44">
        <v>16735.2</v>
      </c>
      <c r="I39" s="44">
        <v>18744.2</v>
      </c>
      <c r="J39" s="44">
        <v>21725</v>
      </c>
    </row>
    <row r="40" spans="1:11" ht="15.75" customHeight="1" x14ac:dyDescent="0.2">
      <c r="A40" s="20"/>
      <c r="B40" s="27"/>
      <c r="C40" s="23"/>
      <c r="D40" s="22" t="s">
        <v>45</v>
      </c>
      <c r="E40" s="24" t="s">
        <v>34</v>
      </c>
      <c r="F40" s="44">
        <v>35902.6</v>
      </c>
      <c r="G40" s="44">
        <v>37676</v>
      </c>
      <c r="H40" s="44">
        <v>39976</v>
      </c>
      <c r="I40" s="44">
        <v>45235.7</v>
      </c>
      <c r="J40" s="45">
        <v>49070.5</v>
      </c>
    </row>
    <row r="41" spans="1:11" ht="15.75" customHeight="1" x14ac:dyDescent="0.2">
      <c r="A41" s="20"/>
      <c r="B41" s="27"/>
      <c r="C41" s="23"/>
      <c r="D41" s="22" t="s">
        <v>46</v>
      </c>
      <c r="E41" s="24" t="s">
        <v>34</v>
      </c>
      <c r="F41" s="41">
        <v>3742.5</v>
      </c>
      <c r="G41" s="41">
        <v>3998.9</v>
      </c>
      <c r="H41" s="41">
        <v>4152</v>
      </c>
      <c r="I41" s="41">
        <v>4504.1000000000004</v>
      </c>
      <c r="J41" s="41">
        <v>4783.8</v>
      </c>
    </row>
    <row r="42" spans="1:11" ht="15" customHeight="1" x14ac:dyDescent="0.2">
      <c r="A42" s="20"/>
      <c r="B42" s="17" t="s">
        <v>47</v>
      </c>
      <c r="C42" s="22"/>
      <c r="D42" s="17"/>
      <c r="E42" s="24" t="s">
        <v>37</v>
      </c>
      <c r="F42" s="46">
        <v>100</v>
      </c>
      <c r="G42" s="46">
        <v>100</v>
      </c>
      <c r="H42" s="46">
        <v>100</v>
      </c>
      <c r="I42" s="46">
        <v>100</v>
      </c>
      <c r="J42" s="46">
        <v>100</v>
      </c>
    </row>
    <row r="43" spans="1:11" ht="15" customHeight="1" x14ac:dyDescent="0.2">
      <c r="A43" s="20"/>
      <c r="B43" s="27"/>
      <c r="C43" s="23"/>
      <c r="D43" s="17" t="s">
        <v>43</v>
      </c>
      <c r="E43" s="24" t="s">
        <v>34</v>
      </c>
      <c r="F43" s="46">
        <v>34.882171277727231</v>
      </c>
      <c r="G43" s="46">
        <v>36.734858154805025</v>
      </c>
      <c r="H43" s="46">
        <v>37.43395217829314</v>
      </c>
      <c r="I43" s="46">
        <v>37.031418089537418</v>
      </c>
      <c r="J43" s="46">
        <v>37.587738856133051</v>
      </c>
    </row>
    <row r="44" spans="1:11" ht="15" customHeight="1" x14ac:dyDescent="0.2">
      <c r="A44" s="20"/>
      <c r="B44" s="27"/>
      <c r="C44" s="23"/>
      <c r="D44" s="22" t="s">
        <v>44</v>
      </c>
      <c r="E44" s="24" t="s">
        <v>34</v>
      </c>
      <c r="F44" s="46">
        <v>14.313722977561925</v>
      </c>
      <c r="G44" s="46">
        <v>15.339060038408022</v>
      </c>
      <c r="H44" s="46">
        <v>17.203273093608011</v>
      </c>
      <c r="I44" s="46">
        <v>17.234435770832761</v>
      </c>
      <c r="J44" s="46">
        <v>17.940015524616427</v>
      </c>
    </row>
    <row r="45" spans="1:11" ht="15" customHeight="1" x14ac:dyDescent="0.2">
      <c r="A45" s="20"/>
      <c r="B45" s="27"/>
      <c r="C45" s="23"/>
      <c r="D45" s="17" t="s">
        <v>45</v>
      </c>
      <c r="E45" s="24" t="s">
        <v>34</v>
      </c>
      <c r="F45" s="46">
        <v>46.007663031638835</v>
      </c>
      <c r="G45" s="46">
        <v>43.327468635365278</v>
      </c>
      <c r="H45" s="46">
        <v>41.094594872427479</v>
      </c>
      <c r="I45" s="46">
        <v>41.592879669728482</v>
      </c>
      <c r="J45" s="46">
        <v>40.521726205222215</v>
      </c>
    </row>
    <row r="46" spans="1:11" ht="15" customHeight="1" x14ac:dyDescent="0.2">
      <c r="A46" s="20"/>
      <c r="B46" s="27"/>
      <c r="C46" s="23"/>
      <c r="D46" s="17" t="s">
        <v>46</v>
      </c>
      <c r="E46" s="24" t="s">
        <v>34</v>
      </c>
      <c r="F46" s="46">
        <v>4.796442713072004</v>
      </c>
      <c r="G46" s="46">
        <v>4.5986131714216718</v>
      </c>
      <c r="H46" s="46">
        <v>4.2681798556713746</v>
      </c>
      <c r="I46" s="46">
        <v>4.1412664699013417</v>
      </c>
      <c r="J46" s="46">
        <v>3.9505194140283075</v>
      </c>
    </row>
    <row r="47" spans="1:11" ht="15" customHeight="1" x14ac:dyDescent="0.2">
      <c r="A47" s="20"/>
      <c r="B47" s="17" t="s">
        <v>48</v>
      </c>
      <c r="C47" s="27"/>
      <c r="D47" s="17"/>
      <c r="E47" s="24" t="s">
        <v>42</v>
      </c>
      <c r="F47" s="41">
        <v>47487.8</v>
      </c>
      <c r="G47" s="41">
        <v>50389.7</v>
      </c>
      <c r="H47" s="41">
        <v>53305.9</v>
      </c>
      <c r="I47" s="41">
        <v>57731</v>
      </c>
      <c r="J47" s="41">
        <v>60291.199999999997</v>
      </c>
    </row>
    <row r="48" spans="1:11" ht="15" customHeight="1" x14ac:dyDescent="0.2">
      <c r="A48" s="20"/>
      <c r="B48" s="27"/>
      <c r="C48" s="23"/>
      <c r="D48" s="17" t="s">
        <v>43</v>
      </c>
      <c r="E48" s="24" t="s">
        <v>34</v>
      </c>
      <c r="F48" s="41">
        <v>17547.7</v>
      </c>
      <c r="G48" s="41">
        <v>18805</v>
      </c>
      <c r="H48" s="41">
        <v>20158.099999999999</v>
      </c>
      <c r="I48" s="41">
        <v>21348.9</v>
      </c>
      <c r="J48" s="41">
        <v>22436.6</v>
      </c>
    </row>
    <row r="49" spans="1:11" ht="15" customHeight="1" x14ac:dyDescent="0.2">
      <c r="A49" s="20"/>
      <c r="B49" s="27"/>
      <c r="C49" s="23"/>
      <c r="D49" s="22" t="s">
        <v>44</v>
      </c>
      <c r="E49" s="24" t="s">
        <v>34</v>
      </c>
      <c r="F49" s="44">
        <v>6345.3</v>
      </c>
      <c r="G49" s="44">
        <v>7259.1</v>
      </c>
      <c r="H49" s="44">
        <v>8345</v>
      </c>
      <c r="I49" s="44">
        <v>9130.2999999999993</v>
      </c>
      <c r="J49" s="44">
        <v>9630</v>
      </c>
    </row>
    <row r="50" spans="1:11" ht="15" customHeight="1" x14ac:dyDescent="0.2">
      <c r="A50" s="20"/>
      <c r="B50" s="27"/>
      <c r="C50" s="23"/>
      <c r="D50" s="22" t="s">
        <v>45</v>
      </c>
      <c r="E50" s="24" t="s">
        <v>34</v>
      </c>
      <c r="F50" s="45">
        <v>21304.9</v>
      </c>
      <c r="G50" s="45">
        <v>21998.3</v>
      </c>
      <c r="H50" s="45">
        <v>22523</v>
      </c>
      <c r="I50" s="45">
        <v>24849</v>
      </c>
      <c r="J50" s="45">
        <v>25836.1</v>
      </c>
    </row>
    <row r="51" spans="1:11" ht="15" customHeight="1" x14ac:dyDescent="0.2">
      <c r="A51" s="20"/>
      <c r="B51" s="27"/>
      <c r="C51" s="23"/>
      <c r="D51" s="22" t="s">
        <v>46</v>
      </c>
      <c r="E51" s="24" t="s">
        <v>34</v>
      </c>
      <c r="F51" s="41">
        <v>2289.9</v>
      </c>
      <c r="G51" s="41">
        <v>2327.3000000000002</v>
      </c>
      <c r="H51" s="41">
        <v>2279.8000000000002</v>
      </c>
      <c r="I51" s="41">
        <v>2402.8000000000002</v>
      </c>
      <c r="J51" s="41">
        <v>2388.5</v>
      </c>
    </row>
    <row r="52" spans="1:11" ht="24.75" customHeight="1" x14ac:dyDescent="0.2">
      <c r="A52" s="20"/>
      <c r="B52" s="47" t="s">
        <v>49</v>
      </c>
      <c r="C52" s="47"/>
      <c r="D52" s="47"/>
      <c r="E52" s="35" t="s">
        <v>37</v>
      </c>
      <c r="F52" s="46">
        <v>105.34771458741892</v>
      </c>
      <c r="G52" s="46">
        <v>106.11083267702439</v>
      </c>
      <c r="H52" s="46">
        <v>105.78729383187438</v>
      </c>
      <c r="I52" s="46">
        <v>108.30133249790362</v>
      </c>
      <c r="J52" s="46">
        <v>104.43470579064973</v>
      </c>
    </row>
    <row r="53" spans="1:11" ht="15" customHeight="1" x14ac:dyDescent="0.2">
      <c r="A53" s="20"/>
      <c r="B53" s="27"/>
      <c r="C53" s="23"/>
      <c r="D53" s="17" t="s">
        <v>43</v>
      </c>
      <c r="E53" s="24" t="s">
        <v>34</v>
      </c>
      <c r="F53" s="40">
        <v>104.77927785374359</v>
      </c>
      <c r="G53" s="40">
        <v>107.16504157239979</v>
      </c>
      <c r="H53" s="40">
        <v>107.19542674820526</v>
      </c>
      <c r="I53" s="40">
        <v>105.90730277159059</v>
      </c>
      <c r="J53" s="40">
        <v>105.09487608260845</v>
      </c>
    </row>
    <row r="54" spans="1:11" ht="15" customHeight="1" x14ac:dyDescent="0.2">
      <c r="A54" s="20"/>
      <c r="B54" s="27"/>
      <c r="C54" s="23"/>
      <c r="D54" s="17" t="s">
        <v>44</v>
      </c>
      <c r="E54" s="24" t="s">
        <v>34</v>
      </c>
      <c r="F54" s="46">
        <v>100.3510936091474</v>
      </c>
      <c r="G54" s="46">
        <v>114.40121034466455</v>
      </c>
      <c r="H54" s="46">
        <v>114.95915471614937</v>
      </c>
      <c r="I54" s="46">
        <v>109.41042540443378</v>
      </c>
      <c r="J54" s="46">
        <v>105.47298555359627</v>
      </c>
    </row>
    <row r="55" spans="1:11" ht="15" customHeight="1" x14ac:dyDescent="0.2">
      <c r="A55" s="20"/>
      <c r="B55" s="27"/>
      <c r="C55" s="23"/>
      <c r="D55" s="17" t="s">
        <v>45</v>
      </c>
      <c r="E55" s="24" t="s">
        <v>34</v>
      </c>
      <c r="F55" s="46">
        <v>107.00333994625953</v>
      </c>
      <c r="G55" s="46">
        <v>103.25465033865449</v>
      </c>
      <c r="H55" s="46">
        <v>102.38518430969665</v>
      </c>
      <c r="I55" s="46">
        <v>110.32722106291347</v>
      </c>
      <c r="J55" s="46">
        <v>103.97239325526178</v>
      </c>
    </row>
    <row r="56" spans="1:11" ht="15" customHeight="1" x14ac:dyDescent="0.2">
      <c r="A56" s="20"/>
      <c r="B56" s="27"/>
      <c r="C56" s="23"/>
      <c r="D56" s="22" t="s">
        <v>46</v>
      </c>
      <c r="E56" s="24" t="s">
        <v>34</v>
      </c>
      <c r="F56" s="46">
        <v>109.23531937222725</v>
      </c>
      <c r="G56" s="46">
        <v>101.6332590942836</v>
      </c>
      <c r="H56" s="46">
        <v>97.959008292871559</v>
      </c>
      <c r="I56" s="46">
        <v>105.39521010614968</v>
      </c>
      <c r="J56" s="46">
        <v>99.404860995505246</v>
      </c>
    </row>
    <row r="57" spans="1:11" ht="16.5" customHeight="1" x14ac:dyDescent="0.2">
      <c r="A57" s="20"/>
      <c r="B57" s="17" t="s">
        <v>50</v>
      </c>
      <c r="C57" s="22"/>
      <c r="D57" s="17"/>
      <c r="E57" s="24" t="s">
        <v>51</v>
      </c>
      <c r="F57" s="48">
        <f>F37/F19</f>
        <v>41.673706886884048</v>
      </c>
      <c r="G57" s="48">
        <f>G37/G19</f>
        <v>46.085694384972783</v>
      </c>
      <c r="H57" s="48">
        <f>H37/H19</f>
        <v>50.957688042766286</v>
      </c>
      <c r="I57" s="48">
        <f>I37/I19</f>
        <v>56.692660550458712</v>
      </c>
      <c r="J57" s="48">
        <f>J37/J19</f>
        <v>62.696246440590215</v>
      </c>
    </row>
    <row r="58" spans="1:11" ht="16.5" customHeight="1" x14ac:dyDescent="0.2">
      <c r="A58" s="20" t="s">
        <v>52</v>
      </c>
      <c r="B58" s="37"/>
      <c r="C58" s="22"/>
      <c r="D58" s="17"/>
      <c r="E58" s="24"/>
      <c r="F58" s="18"/>
      <c r="G58" s="18"/>
      <c r="H58" s="18"/>
      <c r="I58" s="18"/>
      <c r="J58" s="49"/>
    </row>
    <row r="59" spans="1:11" ht="16.5" customHeight="1" x14ac:dyDescent="0.2">
      <c r="A59" s="22"/>
      <c r="B59" s="17" t="s">
        <v>53</v>
      </c>
      <c r="C59" s="22"/>
      <c r="D59" s="17"/>
      <c r="E59" s="24" t="s">
        <v>42</v>
      </c>
      <c r="F59" s="39">
        <v>30481.030999999999</v>
      </c>
      <c r="G59" s="39">
        <v>34586.764000000003</v>
      </c>
      <c r="H59" s="39">
        <v>32569.683000000001</v>
      </c>
      <c r="I59" s="39">
        <v>35979.118000000002</v>
      </c>
      <c r="J59" s="39">
        <v>41095.661</v>
      </c>
    </row>
    <row r="60" spans="1:11" s="53" customFormat="1" ht="16.5" customHeight="1" x14ac:dyDescent="0.25">
      <c r="A60" s="50"/>
      <c r="B60" s="27"/>
      <c r="C60" s="50"/>
      <c r="D60" s="27" t="s">
        <v>14</v>
      </c>
      <c r="E60" s="51"/>
      <c r="F60" s="39"/>
      <c r="G60" s="39"/>
      <c r="H60" s="39"/>
      <c r="I60" s="39"/>
      <c r="J60" s="39"/>
      <c r="K60" s="52"/>
    </row>
    <row r="61" spans="1:11" ht="16.5" customHeight="1" x14ac:dyDescent="0.2">
      <c r="A61" s="22"/>
      <c r="B61" s="17"/>
      <c r="C61" s="22"/>
      <c r="D61" s="17" t="s">
        <v>54</v>
      </c>
      <c r="E61" s="24" t="s">
        <v>7</v>
      </c>
      <c r="F61" s="33">
        <v>7260.0709999999999</v>
      </c>
      <c r="G61" s="33">
        <v>7918.3630000000003</v>
      </c>
      <c r="H61" s="33">
        <v>6875.9409999999998</v>
      </c>
      <c r="I61" s="33">
        <v>8979.7720000000008</v>
      </c>
      <c r="J61" s="33">
        <v>7674.915</v>
      </c>
    </row>
    <row r="62" spans="1:11" ht="16.5" customHeight="1" x14ac:dyDescent="0.2">
      <c r="A62" s="22"/>
      <c r="B62" s="17"/>
      <c r="C62" s="22"/>
      <c r="D62" s="17" t="s">
        <v>55</v>
      </c>
      <c r="E62" s="24" t="s">
        <v>7</v>
      </c>
      <c r="F62" s="39">
        <v>142.47200000000001</v>
      </c>
      <c r="G62" s="39">
        <v>496.58300000000003</v>
      </c>
      <c r="H62" s="39">
        <v>1353.087</v>
      </c>
      <c r="I62" s="39">
        <v>164.828</v>
      </c>
      <c r="J62" s="39">
        <v>178.107</v>
      </c>
    </row>
    <row r="63" spans="1:11" ht="16.5" customHeight="1" x14ac:dyDescent="0.2">
      <c r="A63" s="22"/>
      <c r="B63" s="17" t="s">
        <v>56</v>
      </c>
      <c r="C63" s="22"/>
      <c r="D63" s="17"/>
      <c r="E63" s="24" t="s">
        <v>42</v>
      </c>
      <c r="F63" s="33">
        <v>29128.883999999998</v>
      </c>
      <c r="G63" s="33">
        <v>33198.368999999999</v>
      </c>
      <c r="H63" s="33">
        <v>29449.544000000002</v>
      </c>
      <c r="I63" s="33">
        <v>35005.731</v>
      </c>
      <c r="J63" s="33">
        <v>32873.046999999999</v>
      </c>
    </row>
    <row r="64" spans="1:11" s="53" customFormat="1" ht="16.5" customHeight="1" x14ac:dyDescent="0.25">
      <c r="A64" s="50"/>
      <c r="B64" s="27"/>
      <c r="C64" s="50"/>
      <c r="D64" s="27" t="s">
        <v>14</v>
      </c>
      <c r="E64" s="51"/>
      <c r="F64" s="54"/>
      <c r="G64" s="54"/>
      <c r="H64" s="54"/>
      <c r="I64" s="54"/>
      <c r="J64" s="54"/>
      <c r="K64" s="52"/>
    </row>
    <row r="65" spans="1:10" ht="16.5" customHeight="1" x14ac:dyDescent="0.2">
      <c r="A65" s="22"/>
      <c r="B65" s="17"/>
      <c r="C65" s="22"/>
      <c r="D65" s="17" t="s">
        <v>57</v>
      </c>
      <c r="E65" s="24" t="s">
        <v>7</v>
      </c>
      <c r="F65" s="39">
        <v>3764.105</v>
      </c>
      <c r="G65" s="39">
        <v>4809.067</v>
      </c>
      <c r="H65" s="39">
        <v>4078.1990000000001</v>
      </c>
      <c r="I65" s="39">
        <v>4085.4690000000001</v>
      </c>
      <c r="J65" s="33">
        <v>6810.4170000000004</v>
      </c>
    </row>
    <row r="66" spans="1:10" ht="16.5" customHeight="1" x14ac:dyDescent="0.2">
      <c r="A66" s="22"/>
      <c r="B66" s="17"/>
      <c r="C66" s="22"/>
      <c r="D66" s="17" t="s">
        <v>58</v>
      </c>
      <c r="E66" s="24" t="s">
        <v>7</v>
      </c>
      <c r="F66" s="33">
        <v>12080.977000000001</v>
      </c>
      <c r="G66" s="33">
        <v>13263.179</v>
      </c>
      <c r="H66" s="33">
        <v>12101.431</v>
      </c>
      <c r="I66" s="33">
        <v>12452.571</v>
      </c>
      <c r="J66" s="33">
        <v>13788.448</v>
      </c>
    </row>
    <row r="67" spans="1:10" ht="26.25" customHeight="1" x14ac:dyDescent="0.2">
      <c r="A67" s="55" t="s">
        <v>59</v>
      </c>
      <c r="B67" s="55"/>
      <c r="C67" s="55"/>
      <c r="D67" s="55"/>
      <c r="E67" s="24"/>
      <c r="F67" s="18"/>
      <c r="G67" s="18"/>
      <c r="H67" s="18"/>
      <c r="I67" s="18"/>
      <c r="J67" s="49"/>
    </row>
    <row r="68" spans="1:10" ht="27" customHeight="1" x14ac:dyDescent="0.2">
      <c r="A68" s="23"/>
      <c r="B68" s="56" t="s">
        <v>60</v>
      </c>
      <c r="C68" s="56"/>
      <c r="D68" s="56"/>
      <c r="E68" s="24" t="s">
        <v>61</v>
      </c>
      <c r="F68" s="25">
        <v>5468</v>
      </c>
      <c r="G68" s="25">
        <v>5785</v>
      </c>
      <c r="H68" s="25">
        <v>6282</v>
      </c>
      <c r="I68" s="25">
        <v>6439</v>
      </c>
      <c r="J68" s="49"/>
    </row>
    <row r="69" spans="1:10" ht="27" customHeight="1" x14ac:dyDescent="0.2">
      <c r="A69" s="23"/>
      <c r="B69" s="56" t="s">
        <v>62</v>
      </c>
      <c r="C69" s="56"/>
      <c r="D69" s="56"/>
      <c r="E69" s="24" t="s">
        <v>63</v>
      </c>
      <c r="F69" s="25">
        <v>72062</v>
      </c>
      <c r="G69" s="25">
        <v>71607</v>
      </c>
      <c r="H69" s="25">
        <v>61677</v>
      </c>
      <c r="I69" s="25">
        <v>64058</v>
      </c>
      <c r="J69" s="49"/>
    </row>
    <row r="70" spans="1:10" ht="27" customHeight="1" x14ac:dyDescent="0.2">
      <c r="A70" s="23"/>
      <c r="B70" s="56" t="s">
        <v>64</v>
      </c>
      <c r="C70" s="56"/>
      <c r="D70" s="56"/>
      <c r="E70" s="24" t="s">
        <v>42</v>
      </c>
      <c r="F70" s="41">
        <v>84137.924230000004</v>
      </c>
      <c r="G70" s="41">
        <v>100725</v>
      </c>
      <c r="H70" s="41">
        <v>134629</v>
      </c>
      <c r="I70" s="41">
        <v>152532</v>
      </c>
      <c r="J70" s="49"/>
    </row>
    <row r="71" spans="1:10" ht="27" customHeight="1" x14ac:dyDescent="0.2">
      <c r="A71" s="23"/>
      <c r="B71" s="56" t="s">
        <v>65</v>
      </c>
      <c r="C71" s="56"/>
      <c r="D71" s="56"/>
      <c r="E71" s="24" t="s">
        <v>34</v>
      </c>
      <c r="F71" s="41">
        <v>37136.697260000001</v>
      </c>
      <c r="G71" s="41">
        <v>51998</v>
      </c>
      <c r="H71" s="41">
        <v>76833.2</v>
      </c>
      <c r="I71" s="41">
        <v>78705.399999999994</v>
      </c>
      <c r="J71" s="49"/>
    </row>
    <row r="72" spans="1:10" ht="27" customHeight="1" x14ac:dyDescent="0.2">
      <c r="A72" s="23"/>
      <c r="B72" s="56" t="s">
        <v>66</v>
      </c>
      <c r="C72" s="56"/>
      <c r="D72" s="56"/>
      <c r="E72" s="24" t="s">
        <v>34</v>
      </c>
      <c r="F72" s="41">
        <v>105182.14476000001</v>
      </c>
      <c r="G72" s="41">
        <v>108880</v>
      </c>
      <c r="H72" s="41">
        <v>136006</v>
      </c>
      <c r="I72" s="41">
        <v>162911</v>
      </c>
      <c r="J72" s="49"/>
    </row>
    <row r="73" spans="1:10" ht="27" customHeight="1" x14ac:dyDescent="0.2">
      <c r="A73" s="23"/>
      <c r="B73" s="56" t="s">
        <v>67</v>
      </c>
      <c r="C73" s="56"/>
      <c r="D73" s="56"/>
      <c r="E73" s="24" t="s">
        <v>34</v>
      </c>
      <c r="F73" s="41">
        <v>4169.8152200000004</v>
      </c>
      <c r="G73" s="41">
        <v>4814.1959999999999</v>
      </c>
      <c r="H73" s="41">
        <v>4963.7250000000004</v>
      </c>
      <c r="I73" s="41">
        <v>5560.4219999999996</v>
      </c>
      <c r="J73" s="49"/>
    </row>
    <row r="74" spans="1:10" ht="27" customHeight="1" x14ac:dyDescent="0.2">
      <c r="A74" s="23"/>
      <c r="B74" s="56" t="s">
        <v>68</v>
      </c>
      <c r="C74" s="56"/>
      <c r="D74" s="56"/>
      <c r="E74" s="24" t="s">
        <v>69</v>
      </c>
      <c r="F74" s="41">
        <v>4862.6099999999997</v>
      </c>
      <c r="G74" s="41">
        <v>5757.3</v>
      </c>
      <c r="H74" s="41">
        <v>6733.14</v>
      </c>
      <c r="I74" s="41">
        <v>7539.1049999999996</v>
      </c>
      <c r="J74" s="49"/>
    </row>
    <row r="75" spans="1:10" ht="27" customHeight="1" x14ac:dyDescent="0.2">
      <c r="A75" s="23"/>
      <c r="B75" s="56" t="s">
        <v>70</v>
      </c>
      <c r="C75" s="56"/>
      <c r="D75" s="56"/>
      <c r="E75" s="24" t="s">
        <v>42</v>
      </c>
      <c r="F75" s="41">
        <v>232.64453</v>
      </c>
      <c r="G75" s="41">
        <v>1178.7180000000001</v>
      </c>
      <c r="H75" s="41">
        <v>2179.4859999999999</v>
      </c>
      <c r="I75" s="41">
        <v>1984.866</v>
      </c>
      <c r="J75" s="49"/>
    </row>
    <row r="76" spans="1:10" ht="25.5" customHeight="1" x14ac:dyDescent="0.2">
      <c r="A76" s="55" t="s">
        <v>71</v>
      </c>
      <c r="B76" s="55"/>
      <c r="C76" s="55"/>
      <c r="D76" s="55"/>
      <c r="E76" s="24"/>
      <c r="F76" s="18"/>
      <c r="G76" s="18"/>
      <c r="H76" s="18"/>
      <c r="I76" s="18"/>
      <c r="J76" s="49"/>
    </row>
    <row r="77" spans="1:10" ht="17.45" customHeight="1" x14ac:dyDescent="0.2">
      <c r="A77" s="23"/>
      <c r="B77" s="23" t="s">
        <v>72</v>
      </c>
      <c r="C77" s="17"/>
      <c r="D77" s="23"/>
      <c r="E77" s="24" t="s">
        <v>73</v>
      </c>
      <c r="F77" s="25">
        <v>294</v>
      </c>
      <c r="G77" s="25">
        <v>274</v>
      </c>
      <c r="H77" s="25">
        <v>287</v>
      </c>
      <c r="I77" s="25">
        <v>253</v>
      </c>
      <c r="J77" s="49"/>
    </row>
    <row r="78" spans="1:10" ht="17.45" customHeight="1" x14ac:dyDescent="0.2">
      <c r="A78" s="23"/>
      <c r="B78" s="23" t="s">
        <v>74</v>
      </c>
      <c r="C78" s="17"/>
      <c r="D78" s="23"/>
      <c r="E78" s="24" t="s">
        <v>63</v>
      </c>
      <c r="F78" s="25">
        <v>2983</v>
      </c>
      <c r="G78" s="25">
        <v>1901</v>
      </c>
      <c r="H78" s="25">
        <v>1628</v>
      </c>
      <c r="I78" s="25">
        <v>1502</v>
      </c>
      <c r="J78" s="49"/>
    </row>
    <row r="79" spans="1:10" ht="17.45" customHeight="1" x14ac:dyDescent="0.2">
      <c r="A79" s="23"/>
      <c r="B79" s="23" t="s">
        <v>75</v>
      </c>
      <c r="C79" s="17"/>
      <c r="D79" s="23"/>
      <c r="E79" s="24" t="s">
        <v>76</v>
      </c>
      <c r="F79" s="41">
        <v>84697</v>
      </c>
      <c r="G79" s="41">
        <v>78958</v>
      </c>
      <c r="H79" s="41">
        <v>80970</v>
      </c>
      <c r="I79" s="25">
        <v>82455</v>
      </c>
      <c r="J79" s="25">
        <v>81378</v>
      </c>
    </row>
    <row r="80" spans="1:10" ht="17.45" customHeight="1" x14ac:dyDescent="0.2">
      <c r="A80" s="23"/>
      <c r="B80" s="23" t="s">
        <v>77</v>
      </c>
      <c r="C80" s="17"/>
      <c r="D80" s="23"/>
      <c r="E80" s="24" t="s">
        <v>63</v>
      </c>
      <c r="F80" s="41">
        <v>122085</v>
      </c>
      <c r="G80" s="41">
        <v>115828</v>
      </c>
      <c r="H80" s="41">
        <v>116469</v>
      </c>
      <c r="I80" s="25">
        <v>127461</v>
      </c>
      <c r="J80" s="25">
        <v>129601</v>
      </c>
    </row>
    <row r="81" spans="1:10" ht="17.45" customHeight="1" x14ac:dyDescent="0.2">
      <c r="A81" s="20" t="s">
        <v>78</v>
      </c>
      <c r="B81" s="21"/>
      <c r="C81" s="22"/>
      <c r="D81" s="17"/>
      <c r="E81" s="24"/>
      <c r="F81" s="18"/>
      <c r="G81" s="18"/>
      <c r="H81" s="18"/>
      <c r="I81" s="18"/>
      <c r="J81" s="49"/>
    </row>
    <row r="82" spans="1:10" ht="17.45" customHeight="1" x14ac:dyDescent="0.2">
      <c r="A82" s="20"/>
      <c r="B82" s="17" t="s">
        <v>79</v>
      </c>
      <c r="C82" s="22"/>
      <c r="D82" s="17"/>
      <c r="E82" s="24" t="s">
        <v>42</v>
      </c>
      <c r="F82" s="41">
        <v>24655.337</v>
      </c>
      <c r="G82" s="41">
        <v>39912.701000000001</v>
      </c>
      <c r="H82" s="41">
        <v>41708.69</v>
      </c>
      <c r="I82" s="41">
        <v>33098.357000000004</v>
      </c>
      <c r="J82" s="41">
        <v>35559.552000000003</v>
      </c>
    </row>
    <row r="83" spans="1:10" ht="29.25" customHeight="1" x14ac:dyDescent="0.2">
      <c r="A83" s="20"/>
      <c r="B83" s="57" t="s">
        <v>80</v>
      </c>
      <c r="C83" s="57"/>
      <c r="D83" s="57"/>
      <c r="E83" s="24" t="s">
        <v>37</v>
      </c>
      <c r="F83" s="48">
        <f>F82/F37*100</f>
        <v>31.594378827506404</v>
      </c>
      <c r="G83" s="48">
        <f>G82/G37*100</f>
        <v>45.897348000478381</v>
      </c>
      <c r="H83" s="48">
        <f>H82/H37*100</f>
        <v>42.875680265465441</v>
      </c>
      <c r="I83" s="48">
        <f>I82/I37*100</f>
        <v>30.432696268453611</v>
      </c>
      <c r="J83" s="48">
        <f>J82/J37*100</f>
        <v>29.364325363466552</v>
      </c>
    </row>
    <row r="84" spans="1:10" ht="17.45" customHeight="1" x14ac:dyDescent="0.2">
      <c r="A84" s="20"/>
      <c r="B84" s="17" t="s">
        <v>81</v>
      </c>
      <c r="C84" s="22"/>
      <c r="D84" s="17"/>
      <c r="E84" s="24"/>
      <c r="F84" s="18"/>
      <c r="G84" s="18"/>
      <c r="H84" s="18"/>
      <c r="I84" s="18"/>
      <c r="J84" s="18"/>
    </row>
    <row r="85" spans="1:10" ht="17.45" customHeight="1" x14ac:dyDescent="0.2">
      <c r="A85" s="20"/>
      <c r="B85" s="34"/>
      <c r="C85" s="27"/>
      <c r="D85" s="17" t="s">
        <v>82</v>
      </c>
      <c r="E85" s="35" t="s">
        <v>83</v>
      </c>
      <c r="F85" s="44">
        <v>0</v>
      </c>
      <c r="G85" s="44">
        <v>1</v>
      </c>
      <c r="H85" s="44">
        <v>7</v>
      </c>
      <c r="I85" s="44">
        <v>2</v>
      </c>
      <c r="J85" s="44">
        <v>0</v>
      </c>
    </row>
    <row r="86" spans="1:10" ht="17.45" customHeight="1" x14ac:dyDescent="0.2">
      <c r="A86" s="20"/>
      <c r="B86" s="21"/>
      <c r="C86" s="27"/>
      <c r="D86" s="17" t="s">
        <v>84</v>
      </c>
      <c r="E86" s="24" t="s">
        <v>85</v>
      </c>
      <c r="F86" s="39">
        <v>0</v>
      </c>
      <c r="G86" s="39">
        <v>4.0519999999999996</v>
      </c>
      <c r="H86" s="39">
        <v>436.24400000000003</v>
      </c>
      <c r="I86" s="39">
        <v>10.151999999999999</v>
      </c>
      <c r="J86" s="39">
        <v>0</v>
      </c>
    </row>
    <row r="87" spans="1:10" ht="17.45" customHeight="1" x14ac:dyDescent="0.2">
      <c r="A87" s="20"/>
      <c r="B87" s="21"/>
      <c r="C87" s="27"/>
      <c r="D87" s="22" t="s">
        <v>86</v>
      </c>
      <c r="E87" s="24" t="s">
        <v>34</v>
      </c>
      <c r="F87" s="33">
        <v>0</v>
      </c>
      <c r="G87" s="33">
        <v>4.0519999999999996</v>
      </c>
      <c r="H87" s="33">
        <v>136.30799999999999</v>
      </c>
      <c r="I87" s="33">
        <v>106.9</v>
      </c>
      <c r="J87" s="33">
        <v>16.5</v>
      </c>
    </row>
    <row r="88" spans="1:10" ht="17.45" customHeight="1" x14ac:dyDescent="0.2">
      <c r="A88" s="22"/>
      <c r="B88" s="17" t="s">
        <v>87</v>
      </c>
      <c r="C88" s="17"/>
      <c r="D88" s="22"/>
      <c r="E88" s="24"/>
      <c r="F88" s="18"/>
      <c r="G88" s="18"/>
      <c r="H88" s="18"/>
      <c r="I88" s="18"/>
      <c r="J88" s="18"/>
    </row>
    <row r="89" spans="1:10" ht="16.5" customHeight="1" x14ac:dyDescent="0.2">
      <c r="A89" s="20"/>
      <c r="B89" s="21"/>
      <c r="C89" s="58"/>
      <c r="D89" s="58" t="s">
        <v>88</v>
      </c>
      <c r="E89" s="24" t="s">
        <v>89</v>
      </c>
      <c r="F89" s="33">
        <v>2012.0930000000001</v>
      </c>
      <c r="G89" s="33">
        <v>2191.2950000000001</v>
      </c>
      <c r="H89" s="33">
        <v>1639.2159999999999</v>
      </c>
      <c r="I89" s="33">
        <v>1867.8589899999999</v>
      </c>
      <c r="J89" s="33">
        <v>1905.2159999999999</v>
      </c>
    </row>
    <row r="90" spans="1:10" ht="27.75" customHeight="1" x14ac:dyDescent="0.2">
      <c r="A90" s="20"/>
      <c r="B90" s="21"/>
      <c r="C90" s="58"/>
      <c r="D90" s="58" t="s">
        <v>90</v>
      </c>
      <c r="E90" s="24" t="s">
        <v>7</v>
      </c>
      <c r="F90" s="33">
        <v>1641.2629999999999</v>
      </c>
      <c r="G90" s="33">
        <v>1665.8889999999999</v>
      </c>
      <c r="H90" s="33">
        <v>1599.6210000000001</v>
      </c>
      <c r="I90" s="33">
        <v>1832.79682</v>
      </c>
      <c r="J90" s="33">
        <v>1888.9179999999999</v>
      </c>
    </row>
    <row r="91" spans="1:10" ht="20.100000000000001" customHeight="1" x14ac:dyDescent="0.2">
      <c r="A91" s="20" t="s">
        <v>91</v>
      </c>
      <c r="B91" s="21"/>
      <c r="C91" s="22"/>
      <c r="D91" s="17"/>
      <c r="E91" s="24"/>
      <c r="F91" s="18"/>
      <c r="G91" s="18"/>
      <c r="H91" s="18"/>
      <c r="I91" s="18"/>
      <c r="J91" s="18"/>
    </row>
    <row r="92" spans="1:10" ht="17.45" customHeight="1" x14ac:dyDescent="0.2">
      <c r="A92" s="20"/>
      <c r="B92" s="17" t="s">
        <v>92</v>
      </c>
      <c r="C92" s="22"/>
      <c r="D92" s="17"/>
      <c r="E92" s="24" t="s">
        <v>13</v>
      </c>
      <c r="F92" s="39">
        <v>195.2</v>
      </c>
      <c r="G92" s="39">
        <v>194.89999999999998</v>
      </c>
      <c r="H92" s="39">
        <v>192.59</v>
      </c>
      <c r="I92" s="39">
        <v>194.6</v>
      </c>
      <c r="J92" s="44">
        <v>197.1</v>
      </c>
    </row>
    <row r="93" spans="1:10" ht="17.45" customHeight="1" x14ac:dyDescent="0.2">
      <c r="A93" s="20"/>
      <c r="B93" s="21"/>
      <c r="C93" s="22"/>
      <c r="D93" s="27" t="s">
        <v>93</v>
      </c>
      <c r="E93" s="24" t="s">
        <v>34</v>
      </c>
      <c r="F93" s="39">
        <v>105</v>
      </c>
      <c r="G93" s="39">
        <v>107.6</v>
      </c>
      <c r="H93" s="39">
        <v>111.68</v>
      </c>
      <c r="I93" s="39">
        <v>113.8</v>
      </c>
      <c r="J93" s="44">
        <v>116.4</v>
      </c>
    </row>
    <row r="94" spans="1:10" ht="17.45" customHeight="1" x14ac:dyDescent="0.2">
      <c r="A94" s="20"/>
      <c r="B94" s="17" t="s">
        <v>94</v>
      </c>
      <c r="C94" s="17"/>
      <c r="D94" s="22"/>
      <c r="E94" s="24" t="s">
        <v>95</v>
      </c>
      <c r="F94" s="39">
        <v>1263.5</v>
      </c>
      <c r="G94" s="39">
        <v>1230.5</v>
      </c>
      <c r="H94" s="39">
        <v>1253.58</v>
      </c>
      <c r="I94" s="39">
        <v>1276</v>
      </c>
      <c r="J94" s="39">
        <v>1322</v>
      </c>
    </row>
    <row r="95" spans="1:10" ht="17.45" customHeight="1" x14ac:dyDescent="0.2">
      <c r="A95" s="20"/>
      <c r="B95" s="21"/>
      <c r="C95" s="27"/>
      <c r="D95" s="27" t="s">
        <v>93</v>
      </c>
      <c r="E95" s="24" t="s">
        <v>34</v>
      </c>
      <c r="F95" s="39">
        <v>703.8</v>
      </c>
      <c r="G95" s="39">
        <v>716.40000000000009</v>
      </c>
      <c r="H95" s="39">
        <v>756.18000000000006</v>
      </c>
      <c r="I95" s="39">
        <v>780.8</v>
      </c>
      <c r="J95" s="39">
        <v>810.9</v>
      </c>
    </row>
    <row r="96" spans="1:10" ht="17.45" customHeight="1" x14ac:dyDescent="0.2">
      <c r="A96" s="20"/>
      <c r="B96" s="17" t="s">
        <v>96</v>
      </c>
      <c r="C96" s="22"/>
      <c r="D96" s="17"/>
      <c r="E96" s="24" t="s">
        <v>97</v>
      </c>
      <c r="F96" s="48">
        <f>F94/F19*1000</f>
        <v>674.73968986005366</v>
      </c>
      <c r="G96" s="48">
        <f>G94/G19*1000</f>
        <v>652.11505575741046</v>
      </c>
      <c r="H96" s="48">
        <f>H94/H19*1000</f>
        <v>656.66859148967558</v>
      </c>
      <c r="I96" s="48">
        <f>I94/I19*1000</f>
        <v>665.13761467889913</v>
      </c>
      <c r="J96" s="48">
        <f>J94/J19*1000</f>
        <v>684.44214341185602</v>
      </c>
    </row>
    <row r="97" spans="1:10" ht="19.5" customHeight="1" x14ac:dyDescent="0.2">
      <c r="A97" s="20"/>
      <c r="B97" s="17" t="s">
        <v>98</v>
      </c>
      <c r="C97" s="22"/>
      <c r="D97" s="17"/>
      <c r="E97" s="24" t="s">
        <v>99</v>
      </c>
      <c r="F97" s="18"/>
      <c r="G97" s="18"/>
      <c r="H97" s="18"/>
      <c r="I97" s="18"/>
      <c r="J97" s="49"/>
    </row>
    <row r="98" spans="1:10" ht="19.5" customHeight="1" x14ac:dyDescent="0.2">
      <c r="A98" s="20"/>
      <c r="B98" s="17"/>
      <c r="C98" s="22"/>
      <c r="D98" s="23" t="s">
        <v>100</v>
      </c>
      <c r="E98" s="24" t="s">
        <v>34</v>
      </c>
      <c r="F98" s="41">
        <v>2589</v>
      </c>
      <c r="G98" s="41">
        <v>2766</v>
      </c>
      <c r="H98" s="41">
        <v>2997.41</v>
      </c>
      <c r="I98" s="41">
        <v>3027.21</v>
      </c>
      <c r="J98" s="41">
        <v>3083.8</v>
      </c>
    </row>
    <row r="99" spans="1:10" ht="19.5" customHeight="1" x14ac:dyDescent="0.2">
      <c r="A99" s="20"/>
      <c r="B99" s="17"/>
      <c r="C99" s="22"/>
      <c r="D99" s="23" t="s">
        <v>101</v>
      </c>
      <c r="E99" s="24" t="s">
        <v>34</v>
      </c>
      <c r="F99" s="41">
        <v>15131</v>
      </c>
      <c r="G99" s="41">
        <v>17914</v>
      </c>
      <c r="H99" s="41">
        <v>19253.080000000002</v>
      </c>
      <c r="I99" s="41">
        <v>20281.63</v>
      </c>
      <c r="J99" s="41">
        <v>20839.93</v>
      </c>
    </row>
    <row r="100" spans="1:10" ht="19.5" customHeight="1" x14ac:dyDescent="0.2">
      <c r="A100" s="20"/>
      <c r="B100" s="17"/>
      <c r="C100" s="22"/>
      <c r="D100" s="23" t="s">
        <v>102</v>
      </c>
      <c r="E100" s="24" t="s">
        <v>34</v>
      </c>
      <c r="F100" s="41">
        <v>143332</v>
      </c>
      <c r="G100" s="41">
        <v>150151</v>
      </c>
      <c r="H100" s="41">
        <v>158337.72</v>
      </c>
      <c r="I100" s="41">
        <v>170939.11000000002</v>
      </c>
      <c r="J100" s="41">
        <v>195082.87</v>
      </c>
    </row>
    <row r="101" spans="1:10" ht="19.5" customHeight="1" x14ac:dyDescent="0.2">
      <c r="A101" s="20"/>
      <c r="B101" s="21"/>
      <c r="C101" s="50"/>
      <c r="D101" s="23" t="s">
        <v>103</v>
      </c>
      <c r="E101" s="24" t="s">
        <v>34</v>
      </c>
      <c r="F101" s="41">
        <v>49003</v>
      </c>
      <c r="G101" s="41">
        <v>53491</v>
      </c>
      <c r="H101" s="41">
        <v>60294.44</v>
      </c>
      <c r="I101" s="41">
        <v>71006.95</v>
      </c>
      <c r="J101" s="41">
        <v>87095.260000000009</v>
      </c>
    </row>
    <row r="102" spans="1:10" ht="19.5" customHeight="1" x14ac:dyDescent="0.2">
      <c r="A102" s="20"/>
      <c r="B102" s="22" t="s">
        <v>104</v>
      </c>
      <c r="C102" s="27"/>
      <c r="D102" s="17"/>
      <c r="E102" s="24" t="s">
        <v>13</v>
      </c>
      <c r="F102" s="39">
        <v>3.7</v>
      </c>
      <c r="G102" s="39">
        <v>4.0999999999999996</v>
      </c>
      <c r="H102" s="39">
        <v>3.9</v>
      </c>
      <c r="I102" s="39">
        <v>4.3</v>
      </c>
      <c r="J102" s="25">
        <v>4.5</v>
      </c>
    </row>
    <row r="103" spans="1:10" ht="17.45" customHeight="1" x14ac:dyDescent="0.2">
      <c r="A103" s="20"/>
      <c r="B103" s="22" t="s">
        <v>105</v>
      </c>
      <c r="C103" s="27"/>
      <c r="D103" s="17"/>
      <c r="E103" s="24" t="s">
        <v>99</v>
      </c>
      <c r="F103" s="44">
        <v>19838</v>
      </c>
      <c r="G103" s="44">
        <v>19989</v>
      </c>
      <c r="H103" s="44">
        <v>20837</v>
      </c>
      <c r="I103" s="44">
        <v>22062</v>
      </c>
      <c r="J103" s="44">
        <v>23108</v>
      </c>
    </row>
    <row r="104" spans="1:10" ht="17.45" customHeight="1" x14ac:dyDescent="0.2">
      <c r="A104" s="20"/>
      <c r="B104" s="22"/>
      <c r="C104" s="27"/>
      <c r="D104" s="17" t="s">
        <v>106</v>
      </c>
      <c r="E104" s="24" t="s">
        <v>34</v>
      </c>
      <c r="F104" s="45">
        <v>16366</v>
      </c>
      <c r="G104" s="45">
        <v>16436</v>
      </c>
      <c r="H104" s="45">
        <v>20065</v>
      </c>
      <c r="I104" s="45">
        <v>19417</v>
      </c>
      <c r="J104" s="25">
        <v>20339</v>
      </c>
    </row>
    <row r="105" spans="1:10" ht="17.45" customHeight="1" x14ac:dyDescent="0.2">
      <c r="A105" s="20" t="s">
        <v>107</v>
      </c>
      <c r="B105" s="21"/>
      <c r="C105" s="22"/>
      <c r="D105" s="17"/>
      <c r="E105" s="24"/>
      <c r="F105" s="18"/>
      <c r="G105" s="18"/>
      <c r="H105" s="18"/>
      <c r="I105" s="18"/>
      <c r="J105" s="18"/>
    </row>
    <row r="106" spans="1:10" ht="17.45" customHeight="1" x14ac:dyDescent="0.2">
      <c r="A106" s="20"/>
      <c r="B106" s="17" t="s">
        <v>108</v>
      </c>
      <c r="C106" s="22"/>
      <c r="D106" s="17"/>
      <c r="E106" s="24" t="s">
        <v>37</v>
      </c>
      <c r="F106" s="39">
        <v>102.58</v>
      </c>
      <c r="G106" s="39">
        <v>105.36</v>
      </c>
      <c r="H106" s="39">
        <v>126.71</v>
      </c>
      <c r="I106" s="39">
        <v>117.37</v>
      </c>
      <c r="J106" s="33">
        <v>110.4</v>
      </c>
    </row>
    <row r="107" spans="1:10" ht="19.5" customHeight="1" x14ac:dyDescent="0.2">
      <c r="A107" s="20"/>
      <c r="B107" s="17" t="s">
        <v>109</v>
      </c>
      <c r="C107" s="22"/>
      <c r="D107" s="17"/>
      <c r="E107" s="24"/>
      <c r="F107" s="18"/>
      <c r="G107" s="18"/>
      <c r="H107" s="18"/>
      <c r="I107" s="18"/>
      <c r="J107" s="18"/>
    </row>
    <row r="108" spans="1:10" ht="19.5" customHeight="1" x14ac:dyDescent="0.2">
      <c r="A108" s="20"/>
      <c r="B108" s="27"/>
      <c r="C108" s="23"/>
      <c r="D108" s="59" t="s">
        <v>110</v>
      </c>
      <c r="E108" s="24" t="s">
        <v>111</v>
      </c>
      <c r="F108" s="60">
        <v>1568.7729999999999</v>
      </c>
      <c r="G108" s="60">
        <v>2095.498</v>
      </c>
      <c r="H108" s="60">
        <v>1824.9829999999999</v>
      </c>
      <c r="I108" s="60">
        <v>1449.287</v>
      </c>
      <c r="J108" s="33">
        <v>1328.607</v>
      </c>
    </row>
    <row r="109" spans="1:10" ht="19.5" customHeight="1" x14ac:dyDescent="0.2">
      <c r="A109" s="20"/>
      <c r="B109" s="21"/>
      <c r="C109" s="22"/>
      <c r="D109" s="61" t="s">
        <v>112</v>
      </c>
      <c r="E109" s="24" t="s">
        <v>113</v>
      </c>
      <c r="F109" s="62">
        <v>58461</v>
      </c>
      <c r="G109" s="62">
        <v>35201</v>
      </c>
      <c r="H109" s="62">
        <v>42198</v>
      </c>
      <c r="I109" s="62">
        <v>59102</v>
      </c>
      <c r="J109" s="41">
        <v>73851</v>
      </c>
    </row>
    <row r="110" spans="1:10" ht="19.5" customHeight="1" x14ac:dyDescent="0.2">
      <c r="A110" s="20"/>
      <c r="B110" s="34"/>
      <c r="C110" s="17"/>
      <c r="D110" s="63" t="s">
        <v>114</v>
      </c>
      <c r="E110" s="24" t="s">
        <v>115</v>
      </c>
      <c r="F110" s="62">
        <v>100652</v>
      </c>
      <c r="G110" s="62">
        <v>81324</v>
      </c>
      <c r="H110" s="62">
        <v>72789</v>
      </c>
      <c r="I110" s="62">
        <v>77303</v>
      </c>
      <c r="J110" s="41">
        <v>56716</v>
      </c>
    </row>
    <row r="111" spans="1:10" ht="19.5" customHeight="1" x14ac:dyDescent="0.2">
      <c r="A111" s="20"/>
      <c r="B111" s="21"/>
      <c r="C111" s="17"/>
      <c r="D111" s="63" t="s">
        <v>116</v>
      </c>
      <c r="E111" s="24" t="s">
        <v>34</v>
      </c>
      <c r="F111" s="62">
        <v>27114</v>
      </c>
      <c r="G111" s="62">
        <v>25268</v>
      </c>
      <c r="H111" s="62">
        <v>24989</v>
      </c>
      <c r="I111" s="62">
        <v>24443</v>
      </c>
      <c r="J111" s="41">
        <v>23950</v>
      </c>
    </row>
    <row r="112" spans="1:10" ht="19.5" customHeight="1" x14ac:dyDescent="0.2">
      <c r="A112" s="20"/>
      <c r="B112" s="21"/>
      <c r="C112" s="17"/>
      <c r="D112" s="61" t="s">
        <v>117</v>
      </c>
      <c r="E112" s="24" t="s">
        <v>111</v>
      </c>
      <c r="F112" s="60">
        <v>99.37</v>
      </c>
      <c r="G112" s="60">
        <v>97.481999999999999</v>
      </c>
      <c r="H112" s="60">
        <v>112.6</v>
      </c>
      <c r="I112" s="60">
        <v>136.291</v>
      </c>
      <c r="J112" s="33">
        <v>182.495</v>
      </c>
    </row>
    <row r="113" spans="1:11" ht="19.5" customHeight="1" x14ac:dyDescent="0.2">
      <c r="A113" s="20"/>
      <c r="B113" s="21"/>
      <c r="C113" s="17"/>
      <c r="D113" s="59" t="s">
        <v>118</v>
      </c>
      <c r="E113" s="24" t="s">
        <v>119</v>
      </c>
      <c r="F113" s="62">
        <v>25286</v>
      </c>
      <c r="G113" s="62">
        <v>23828</v>
      </c>
      <c r="H113" s="62">
        <v>10677</v>
      </c>
      <c r="I113" s="62">
        <v>25376</v>
      </c>
      <c r="J113" s="41">
        <v>24808</v>
      </c>
    </row>
    <row r="114" spans="1:11" ht="17.45" customHeight="1" x14ac:dyDescent="0.2">
      <c r="A114" s="20" t="s">
        <v>120</v>
      </c>
      <c r="B114" s="34"/>
      <c r="C114" s="27"/>
      <c r="D114" s="17"/>
      <c r="E114" s="35"/>
      <c r="F114" s="64"/>
      <c r="G114" s="64"/>
      <c r="H114" s="64"/>
      <c r="I114" s="64"/>
      <c r="J114" s="18"/>
    </row>
    <row r="115" spans="1:11" s="69" customFormat="1" ht="17.45" customHeight="1" x14ac:dyDescent="0.2">
      <c r="A115" s="20"/>
      <c r="B115" s="17" t="s">
        <v>121</v>
      </c>
      <c r="C115" s="22"/>
      <c r="D115" s="17"/>
      <c r="E115" s="24" t="s">
        <v>37</v>
      </c>
      <c r="F115" s="65">
        <v>100.6</v>
      </c>
      <c r="G115" s="66">
        <v>103.07</v>
      </c>
      <c r="H115" s="66">
        <v>103.04</v>
      </c>
      <c r="I115" s="65">
        <v>103.88</v>
      </c>
      <c r="J115" s="67">
        <v>103.74</v>
      </c>
      <c r="K115" s="68"/>
    </row>
    <row r="116" spans="1:11" ht="27" customHeight="1" x14ac:dyDescent="0.2">
      <c r="A116" s="20"/>
      <c r="B116" s="57" t="s">
        <v>122</v>
      </c>
      <c r="C116" s="57"/>
      <c r="D116" s="57"/>
      <c r="E116" s="24" t="s">
        <v>42</v>
      </c>
      <c r="F116" s="33">
        <v>78509.403687781945</v>
      </c>
      <c r="G116" s="33">
        <v>86152.402000000002</v>
      </c>
      <c r="H116" s="33">
        <v>82212.616999999998</v>
      </c>
      <c r="I116" s="33">
        <v>92759.660999999993</v>
      </c>
      <c r="J116" s="33">
        <v>98237.438999999998</v>
      </c>
    </row>
    <row r="117" spans="1:11" s="69" customFormat="1" ht="19.5" customHeight="1" x14ac:dyDescent="0.2">
      <c r="A117" s="20"/>
      <c r="B117" s="22" t="s">
        <v>123</v>
      </c>
      <c r="C117" s="27"/>
      <c r="D117" s="17"/>
      <c r="E117" s="24" t="s">
        <v>34</v>
      </c>
      <c r="F117" s="70">
        <v>53.4</v>
      </c>
      <c r="G117" s="70">
        <v>34.4</v>
      </c>
      <c r="H117" s="70">
        <v>22.25882352941176</v>
      </c>
      <c r="I117" s="70">
        <v>51</v>
      </c>
      <c r="J117" s="70">
        <v>62.808863898824676</v>
      </c>
      <c r="K117" s="68"/>
    </row>
    <row r="118" spans="1:11" ht="17.45" customHeight="1" x14ac:dyDescent="0.2">
      <c r="A118" s="20"/>
      <c r="B118" s="17" t="s">
        <v>124</v>
      </c>
      <c r="C118" s="23"/>
      <c r="D118" s="17"/>
      <c r="E118" s="24"/>
      <c r="F118" s="18"/>
      <c r="G118" s="18"/>
      <c r="H118" s="18"/>
      <c r="I118" s="18"/>
      <c r="J118" s="18"/>
      <c r="K118" s="24"/>
    </row>
    <row r="119" spans="1:11" ht="17.45" customHeight="1" x14ac:dyDescent="0.2">
      <c r="A119" s="20"/>
      <c r="B119" s="17"/>
      <c r="C119" s="23"/>
      <c r="D119" s="17" t="s">
        <v>125</v>
      </c>
      <c r="E119" s="24" t="s">
        <v>126</v>
      </c>
      <c r="F119" s="41">
        <v>39.235999999999997</v>
      </c>
      <c r="G119" s="41">
        <v>38.960999999999999</v>
      </c>
      <c r="H119" s="41">
        <v>46.36</v>
      </c>
      <c r="I119" s="41">
        <v>44.03</v>
      </c>
      <c r="J119" s="41">
        <v>26.018999999999998</v>
      </c>
      <c r="K119" s="24"/>
    </row>
    <row r="120" spans="1:11" ht="17.45" customHeight="1" x14ac:dyDescent="0.2">
      <c r="A120" s="20"/>
      <c r="B120" s="17"/>
      <c r="C120" s="23"/>
      <c r="D120" s="17" t="s">
        <v>127</v>
      </c>
      <c r="E120" s="24" t="s">
        <v>34</v>
      </c>
      <c r="F120" s="41">
        <v>1967.6279999999999</v>
      </c>
      <c r="G120" s="41">
        <v>1913.807</v>
      </c>
      <c r="H120" s="41">
        <v>1997.077</v>
      </c>
      <c r="I120" s="41">
        <v>2192.5859999999998</v>
      </c>
      <c r="J120" s="41">
        <v>2207.9589999999998</v>
      </c>
      <c r="K120" s="24"/>
    </row>
    <row r="121" spans="1:11" ht="17.45" customHeight="1" x14ac:dyDescent="0.2">
      <c r="A121" s="20"/>
      <c r="B121" s="17" t="s">
        <v>128</v>
      </c>
      <c r="C121" s="23"/>
      <c r="D121" s="17"/>
      <c r="E121" s="24" t="s">
        <v>34</v>
      </c>
      <c r="F121" s="41">
        <v>973.95799999999997</v>
      </c>
      <c r="G121" s="41">
        <v>1249.1579999999999</v>
      </c>
      <c r="H121" s="41">
        <v>1447.6310000000001</v>
      </c>
      <c r="I121" s="41">
        <v>1461.7280000000001</v>
      </c>
      <c r="J121" s="41">
        <v>1975.365</v>
      </c>
    </row>
    <row r="122" spans="1:11" ht="17.45" customHeight="1" x14ac:dyDescent="0.2">
      <c r="A122" s="37" t="s">
        <v>129</v>
      </c>
      <c r="B122" s="23"/>
      <c r="C122" s="27"/>
      <c r="D122" s="17"/>
      <c r="E122" s="24"/>
      <c r="F122" s="18"/>
      <c r="G122" s="18"/>
      <c r="H122" s="18"/>
      <c r="I122" s="18"/>
      <c r="J122" s="18"/>
    </row>
    <row r="123" spans="1:11" ht="17.45" customHeight="1" x14ac:dyDescent="0.2">
      <c r="A123" s="20"/>
      <c r="B123" s="17" t="s">
        <v>130</v>
      </c>
      <c r="C123" s="22"/>
      <c r="D123" s="17"/>
      <c r="E123" s="24" t="s">
        <v>131</v>
      </c>
      <c r="F123" s="25">
        <v>0</v>
      </c>
      <c r="G123" s="25">
        <v>333</v>
      </c>
      <c r="H123" s="25">
        <v>329</v>
      </c>
      <c r="I123" s="25">
        <v>328</v>
      </c>
      <c r="J123" s="25">
        <v>3539</v>
      </c>
    </row>
    <row r="124" spans="1:11" ht="17.45" customHeight="1" x14ac:dyDescent="0.2">
      <c r="A124" s="20"/>
      <c r="B124" s="17" t="s">
        <v>132</v>
      </c>
      <c r="C124" s="22"/>
      <c r="D124" s="17"/>
      <c r="E124" s="24" t="s">
        <v>63</v>
      </c>
      <c r="F124" s="25">
        <v>0</v>
      </c>
      <c r="G124" s="25">
        <v>5655</v>
      </c>
      <c r="H124" s="25">
        <v>5620</v>
      </c>
      <c r="I124" s="41">
        <v>6449</v>
      </c>
      <c r="J124" s="41">
        <v>95393</v>
      </c>
    </row>
    <row r="125" spans="1:11" ht="17.45" customHeight="1" x14ac:dyDescent="0.2">
      <c r="A125" s="20"/>
      <c r="B125" s="17" t="s">
        <v>133</v>
      </c>
      <c r="C125" s="22"/>
      <c r="D125" s="17"/>
      <c r="E125" s="24" t="s">
        <v>134</v>
      </c>
      <c r="F125" s="33">
        <v>0</v>
      </c>
      <c r="G125" s="33">
        <v>92.58</v>
      </c>
      <c r="H125" s="33">
        <v>78.088999999999999</v>
      </c>
      <c r="I125" s="41">
        <v>6547</v>
      </c>
      <c r="J125" s="41">
        <v>95818</v>
      </c>
    </row>
    <row r="126" spans="1:11" ht="17.45" customHeight="1" x14ac:dyDescent="0.2">
      <c r="A126" s="20"/>
      <c r="B126" s="17" t="s">
        <v>135</v>
      </c>
      <c r="C126" s="22"/>
      <c r="D126" s="17"/>
      <c r="E126" s="24" t="s">
        <v>131</v>
      </c>
      <c r="F126" s="25">
        <v>411</v>
      </c>
      <c r="G126" s="25">
        <v>398</v>
      </c>
      <c r="H126" s="25">
        <v>388</v>
      </c>
      <c r="I126" s="25">
        <v>379</v>
      </c>
      <c r="J126" s="25">
        <v>367</v>
      </c>
    </row>
    <row r="127" spans="1:11" ht="16.5" customHeight="1" x14ac:dyDescent="0.2">
      <c r="A127" s="20"/>
      <c r="B127" s="17" t="s">
        <v>136</v>
      </c>
      <c r="C127" s="22"/>
      <c r="D127" s="17"/>
      <c r="E127" s="24" t="s">
        <v>63</v>
      </c>
      <c r="F127" s="25">
        <v>20764</v>
      </c>
      <c r="G127" s="25">
        <v>20406</v>
      </c>
      <c r="H127" s="25">
        <v>20133</v>
      </c>
      <c r="I127" s="25">
        <v>21285</v>
      </c>
      <c r="J127" s="25">
        <v>20198</v>
      </c>
    </row>
    <row r="128" spans="1:11" ht="16.5" customHeight="1" x14ac:dyDescent="0.2">
      <c r="A128" s="20"/>
      <c r="B128" s="17" t="s">
        <v>137</v>
      </c>
      <c r="C128" s="17"/>
      <c r="D128" s="22"/>
      <c r="E128" s="24" t="s">
        <v>134</v>
      </c>
      <c r="F128" s="33">
        <v>367.06900000000002</v>
      </c>
      <c r="G128" s="33">
        <v>377.94900000000001</v>
      </c>
      <c r="H128" s="33">
        <v>387.78300000000002</v>
      </c>
      <c r="I128" s="33">
        <v>393.16199999999998</v>
      </c>
      <c r="J128" s="33">
        <v>396.50599999999997</v>
      </c>
    </row>
    <row r="129" spans="1:13" ht="17.45" customHeight="1" x14ac:dyDescent="0.2">
      <c r="A129" s="37" t="s">
        <v>138</v>
      </c>
      <c r="B129" s="23"/>
      <c r="C129" s="27"/>
      <c r="D129" s="22"/>
      <c r="E129" s="24"/>
      <c r="F129" s="18"/>
      <c r="G129" s="18"/>
      <c r="H129" s="18"/>
      <c r="I129" s="18"/>
      <c r="J129" s="18"/>
    </row>
    <row r="130" spans="1:13" ht="17.45" customHeight="1" x14ac:dyDescent="0.2">
      <c r="A130" s="20"/>
      <c r="B130" s="17" t="s">
        <v>139</v>
      </c>
      <c r="C130" s="17"/>
      <c r="D130" s="22"/>
      <c r="E130" s="24" t="s">
        <v>76</v>
      </c>
      <c r="F130" s="25">
        <v>226</v>
      </c>
      <c r="G130" s="25">
        <v>227</v>
      </c>
      <c r="H130" s="25">
        <v>227</v>
      </c>
      <c r="I130" s="25">
        <v>227</v>
      </c>
      <c r="J130" s="25">
        <v>227</v>
      </c>
    </row>
    <row r="131" spans="1:13" ht="17.45" customHeight="1" x14ac:dyDescent="0.2">
      <c r="A131" s="20"/>
      <c r="B131" s="17" t="s">
        <v>140</v>
      </c>
      <c r="C131" s="22"/>
      <c r="D131" s="17"/>
      <c r="E131" s="24" t="s">
        <v>141</v>
      </c>
      <c r="F131" s="25">
        <v>6116</v>
      </c>
      <c r="G131" s="25">
        <v>6562</v>
      </c>
      <c r="H131" s="25">
        <v>6448</v>
      </c>
      <c r="I131" s="25">
        <v>6448</v>
      </c>
      <c r="J131" s="25">
        <v>6570</v>
      </c>
      <c r="L131" s="71"/>
      <c r="M131" s="71"/>
    </row>
    <row r="132" spans="1:13" ht="15.75" customHeight="1" x14ac:dyDescent="0.2">
      <c r="A132" s="20"/>
      <c r="B132" s="17" t="s">
        <v>142</v>
      </c>
      <c r="C132" s="27"/>
      <c r="D132" s="17"/>
      <c r="E132" s="35" t="s">
        <v>143</v>
      </c>
      <c r="F132" s="44">
        <v>7.9302606999776781</v>
      </c>
      <c r="G132" s="44">
        <v>8.9033179168143928</v>
      </c>
      <c r="H132" s="44">
        <v>8.7428018558417264</v>
      </c>
      <c r="I132" s="44">
        <v>8.0794812451783748</v>
      </c>
      <c r="J132" s="44">
        <v>7.8629627519333676</v>
      </c>
      <c r="K132" s="72"/>
    </row>
    <row r="133" spans="1:13" ht="15.75" customHeight="1" x14ac:dyDescent="0.2">
      <c r="A133" s="20"/>
      <c r="B133" s="22" t="s">
        <v>144</v>
      </c>
      <c r="C133" s="27"/>
      <c r="D133" s="17"/>
      <c r="E133" s="24" t="s">
        <v>141</v>
      </c>
      <c r="F133" s="44">
        <v>31.470051383817143</v>
      </c>
      <c r="G133" s="44">
        <v>32.41231689240287</v>
      </c>
      <c r="H133" s="44">
        <v>34.374035816676695</v>
      </c>
      <c r="I133" s="44">
        <v>33.610641979942038</v>
      </c>
      <c r="J133" s="44">
        <v>33.399462334958073</v>
      </c>
    </row>
    <row r="134" spans="1:13" ht="27" customHeight="1" x14ac:dyDescent="0.2">
      <c r="A134" s="73" t="s">
        <v>145</v>
      </c>
      <c r="B134" s="73"/>
      <c r="C134" s="73"/>
      <c r="D134" s="73"/>
      <c r="E134" s="6" t="s">
        <v>69</v>
      </c>
      <c r="F134" s="32">
        <v>2997</v>
      </c>
      <c r="G134" s="36">
        <v>2715.18</v>
      </c>
      <c r="H134" s="36">
        <v>2810.64</v>
      </c>
      <c r="I134" s="36">
        <v>3238.39</v>
      </c>
      <c r="J134" s="36">
        <v>3486.18</v>
      </c>
    </row>
    <row r="135" spans="1:13" ht="17.45" customHeight="1" x14ac:dyDescent="0.2">
      <c r="A135" s="37" t="s">
        <v>146</v>
      </c>
      <c r="B135" s="17"/>
      <c r="C135" s="27"/>
      <c r="D135" s="22"/>
      <c r="E135" s="6" t="s">
        <v>37</v>
      </c>
      <c r="F135" s="74">
        <v>9.1199999999999992</v>
      </c>
      <c r="G135" s="74">
        <v>7.8057999999999996</v>
      </c>
      <c r="H135" s="75">
        <v>7.026885</v>
      </c>
      <c r="I135" s="75">
        <v>8.1836760000000002</v>
      </c>
      <c r="J135" s="76">
        <v>7.0669880000000003</v>
      </c>
    </row>
    <row r="136" spans="1:13" x14ac:dyDescent="0.2">
      <c r="A136" s="77"/>
      <c r="B136" s="78"/>
      <c r="C136" s="79"/>
      <c r="D136" s="80"/>
      <c r="E136" s="81"/>
      <c r="F136" s="82"/>
      <c r="G136" s="82"/>
      <c r="H136" s="82"/>
      <c r="I136" s="82"/>
      <c r="J136" s="82"/>
    </row>
    <row r="137" spans="1:13" s="84" customFormat="1" ht="9" customHeight="1" x14ac:dyDescent="0.25">
      <c r="A137" s="27"/>
      <c r="B137" s="23"/>
      <c r="C137" s="23"/>
      <c r="D137" s="17"/>
      <c r="E137" s="23"/>
      <c r="F137" s="32"/>
      <c r="G137" s="32"/>
      <c r="H137" s="32"/>
      <c r="I137" s="32"/>
      <c r="J137" s="32"/>
      <c r="K137" s="83"/>
    </row>
    <row r="138" spans="1:13" ht="28.5" customHeight="1" x14ac:dyDescent="0.2">
      <c r="A138" s="57" t="s">
        <v>147</v>
      </c>
      <c r="B138" s="57"/>
      <c r="C138" s="57"/>
      <c r="D138" s="57"/>
      <c r="E138" s="57"/>
      <c r="F138" s="57"/>
      <c r="G138" s="57"/>
      <c r="H138" s="57"/>
      <c r="I138" s="57"/>
      <c r="J138" s="57"/>
    </row>
  </sheetData>
  <mergeCells count="17">
    <mergeCell ref="A76:D76"/>
    <mergeCell ref="B83:D83"/>
    <mergeCell ref="B116:D116"/>
    <mergeCell ref="A134:D134"/>
    <mergeCell ref="A138:J138"/>
    <mergeCell ref="B70:D70"/>
    <mergeCell ref="B71:D71"/>
    <mergeCell ref="B72:D72"/>
    <mergeCell ref="B73:D73"/>
    <mergeCell ref="B74:D74"/>
    <mergeCell ref="B75:D75"/>
    <mergeCell ref="A1:J1"/>
    <mergeCell ref="A4:D4"/>
    <mergeCell ref="B52:D52"/>
    <mergeCell ref="A67:D67"/>
    <mergeCell ref="B68:D68"/>
    <mergeCell ref="B69:D69"/>
  </mergeCells>
  <printOptions horizontalCentered="1"/>
  <pageMargins left="0.25" right="0.2" top="0.74803149606299202" bottom="0.74803149606299202" header="0.511811023622047" footer="0.511811023622047"/>
  <pageSetup paperSize="9" orientation="portrait" r:id="rId1"/>
  <headerFooter alignWithMargins="0">
    <oddFooter>&amp;R&amp;"Arial,Regular"&amp;11&amp;P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Dak Lak</vt:lpstr>
      <vt:lpstr>'Dak Lak'!Print_Titles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2025-05-13T06:44:05Z</dcterms:created>
  <dcterms:modified xsi:type="dcterms:W3CDTF">2025-05-13T06:44:16Z</dcterms:modified>
</cp:coreProperties>
</file>