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KonTum" sheetId="1" r:id="rId1"/>
  </sheets>
  <definedNames>
    <definedName name="_xlnm.Print_Titles" localSheetId="0">KonTum!$4:$5</definedName>
  </definedNames>
  <calcPr calcId="145621" fullCalcOnLoad="1"/>
</workbook>
</file>

<file path=xl/calcChain.xml><?xml version="1.0" encoding="utf-8"?>
<calcChain xmlns="http://schemas.openxmlformats.org/spreadsheetml/2006/main">
  <c r="J97" i="1" l="1"/>
  <c r="I97" i="1"/>
  <c r="H97" i="1"/>
  <c r="G97" i="1"/>
  <c r="F97" i="1"/>
  <c r="J84" i="1"/>
  <c r="I84" i="1"/>
  <c r="H84" i="1"/>
  <c r="G84" i="1"/>
  <c r="F84" i="1"/>
</calcChain>
</file>

<file path=xl/comments1.xml><?xml version="1.0" encoding="utf-8"?>
<comments xmlns="http://schemas.openxmlformats.org/spreadsheetml/2006/main">
  <authors>
    <author>Admin</author>
    <author>ASUS</author>
  </authors>
  <commentList>
    <comment ref="D8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nếu có thì nhập số, ko có thì bỏ dòng này
</t>
        </r>
      </text>
    </comment>
    <comment ref="H134" authorId="1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vì sao giảm: dân số năm 2021 tăng nhanh hơn số lượng giường bệnh, số giường bệnh không tính cơ sở y tế xã phường, công thức: (số giường x10000)/dân số</t>
        </r>
      </text>
    </comment>
  </commentList>
</comments>
</file>

<file path=xl/sharedStrings.xml><?xml version="1.0" encoding="utf-8"?>
<sst xmlns="http://schemas.openxmlformats.org/spreadsheetml/2006/main" count="239" uniqueCount="148">
  <si>
    <t>HỆ THỐNG CHỈ TIÊU KINH TẾ - XÃ HỘI CHỦ YẾU 2019-2023</t>
  </si>
  <si>
    <t>TỈNH KON TUM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</si>
  <si>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</si>
  <si>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</si>
  <si>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</si>
  <si>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</si>
  <si>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</si>
  <si>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</si>
  <si>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</si>
  <si>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</si>
  <si>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</si>
  <si>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</si>
  <si>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</si>
  <si>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</si>
  <si>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</si>
  <si>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</si>
  <si>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</si>
  <si>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</si>
  <si>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</si>
  <si>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</si>
  <si>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</si>
  <si>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</si>
  <si>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</si>
  <si>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</si>
  <si>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</si>
  <si>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</si>
  <si>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</si>
  <si>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</si>
  <si>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</si>
  <si>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</si>
  <si>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</si>
  <si>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</si>
  <si>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</si>
  <si>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</si>
  <si>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</si>
  <si>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</si>
  <si>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
đã qua đào tạo</t>
  </si>
  <si>
    <t>%</t>
  </si>
  <si>
    <t>5.3. Tỷ lệ thất nghiệp trong độ tuổi 
lao động</t>
  </si>
  <si>
    <t>5.4. Tỷ lệ thiếu việc làm trong độ tuổi lao động</t>
  </si>
  <si>
    <t>6. Tổng sản phẩm trên địa bàn</t>
  </si>
  <si>
    <t>6.1. Tổng sản phẩm trên địa bàn 
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</si>
  <si>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</si>
  <si>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</si>
  <si>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</si>
  <si>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</si>
  <si>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</si>
  <si>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</si>
  <si>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</si>
  <si>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</si>
  <si>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</si>
  <si>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</si>
  <si>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</si>
  <si>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
địa bàn</t>
  </si>
  <si>
    <t xml:space="preserve">Thu nội địa </t>
  </si>
  <si>
    <t xml:space="preserve">Thu hải quan </t>
  </si>
  <si>
    <t>7.2. Chi ngân sách Nhà nước trên 
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</si>
  <si>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</si>
  <si>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
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</si>
  <si>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</si>
  <si>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</si>
  <si>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</si>
  <si>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</si>
  <si>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</si>
  <si>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</si>
  <si>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</si>
  <si>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</si>
  <si>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</si>
  <si>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</si>
  <si>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</si>
  <si>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</si>
  <si>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</si>
  <si>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</si>
  <si>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</si>
  <si>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</si>
  <si>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</si>
  <si>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</si>
  <si>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</si>
  <si>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</si>
  <si>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</si>
  <si>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</si>
  <si>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</si>
  <si>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</si>
  <si>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</si>
  <si>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</si>
  <si>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</si>
  <si>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</si>
  <si>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</si>
  <si>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</si>
  <si>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</si>
  <si>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</si>
  <si>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</si>
  <si>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</si>
  <si>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</si>
  <si>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</si>
  <si>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</si>
  <si>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</si>
  <si>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</si>
  <si>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</si>
  <si>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</si>
  <si>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>Thịt trâu hơi</t>
  </si>
  <si>
    <t>Thịt bò hơi</t>
  </si>
  <si>
    <t>Thịt lợn hơi</t>
  </si>
  <si>
    <t>Thịt gia cầm hơi xuất chuồng</t>
  </si>
  <si>
    <t>11.5. Diện tích rừng trồng mới tập trung</t>
  </si>
  <si>
    <t>Ha</t>
  </si>
  <si>
    <t>11.6. Sản lượng thuỷ sản</t>
  </si>
  <si>
    <t>Trong đó: Sản lượng thủy sản 
nuôi trồng</t>
  </si>
  <si>
    <t>12. Công nghiệp</t>
  </si>
  <si>
    <t>12.1. Chỉ số sản xuất của ngành công nghiệp</t>
  </si>
  <si>
    <t>12.2. Sản phẩm chủ yếu của ngành công nghiệp</t>
  </si>
  <si>
    <t>Đá khai thác</t>
  </si>
  <si>
    <r>
      <t>Nghìn m</t>
    </r>
    <r>
      <rPr>
        <vertAlign val="superscript"/>
        <sz val="10"/>
        <rFont val="Arial"/>
        <family val="2"/>
      </rPr>
      <t>3</t>
    </r>
  </si>
  <si>
    <t>Tinh bột sắn</t>
  </si>
  <si>
    <t>Ván ép từ gỗ</t>
  </si>
  <si>
    <r>
      <t xml:space="preserve"> Nghìn m</t>
    </r>
    <r>
      <rPr>
        <vertAlign val="superscript"/>
        <sz val="10"/>
        <rFont val="Arial"/>
        <family val="2"/>
      </rPr>
      <t>2</t>
    </r>
  </si>
  <si>
    <t>Điện</t>
  </si>
  <si>
    <t xml:space="preserve"> Triệu kwh</t>
  </si>
  <si>
    <t>Nước máy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</si>
  <si>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</si>
  <si>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</si>
  <si>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</si>
  <si>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</si>
  <si>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</si>
  <si>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</si>
  <si>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</si>
  <si>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</si>
  <si>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</si>
  <si>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</si>
  <si>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</si>
  <si>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</si>
  <si>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</si>
  <si>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</si>
  <si>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</si>
  <si>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</si>
  <si>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</si>
  <si>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</si>
  <si>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</si>
  <si>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</si>
  <si>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</si>
  <si>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</si>
  <si>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</si>
  <si>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</si>
  <si>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</si>
  <si>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</si>
  <si>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</si>
  <si>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 xml:space="preserve">Ghi chú (*): Từ năm 2019-2021: Theo chuẩn nghèo tiếp cận đa chiều của Chính phủ giai đoạn 2016 - 2021. </t>
  </si>
  <si>
    <t>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</si>
</sst>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sz val="9"/>
      <name val=".VnTime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b/>
      <sz val="9"/>
      <name val=".VnTime"/>
      <family val="2"/>
    </font>
    <font>
      <i/>
      <sz val="9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  <charset val="163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Calibri"/>
      <family val="2"/>
      <charset val="163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0" fillId="0" borderId="0"/>
    <xf numFmtId="0" fontId="10" fillId="0" borderId="0"/>
    <xf numFmtId="0" fontId="2" fillId="0" borderId="0"/>
    <xf numFmtId="0" fontId="13" fillId="0" borderId="0"/>
    <xf numFmtId="0" fontId="5" fillId="0" borderId="0"/>
    <xf numFmtId="0" fontId="1" fillId="0" borderId="0"/>
    <xf numFmtId="0" fontId="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0" fillId="0" borderId="0"/>
  </cellStyleXfs>
  <cellXfs count="85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 applyBorder="1"/>
    <xf numFmtId="0" fontId="7" fillId="0" borderId="0" xfId="0" applyNumberFormat="1" applyFont="1" applyFill="1" applyBorder="1"/>
    <xf numFmtId="0" fontId="8" fillId="0" borderId="0" xfId="0" applyFont="1" applyFill="1" applyBorder="1"/>
    <xf numFmtId="0" fontId="5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64" fontId="7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0" fontId="5" fillId="0" borderId="0" xfId="2" applyFont="1" applyFill="1"/>
    <xf numFmtId="164" fontId="5" fillId="0" borderId="0" xfId="0" applyNumberFormat="1" applyFont="1" applyFill="1"/>
    <xf numFmtId="164" fontId="7" fillId="0" borderId="0" xfId="0" applyNumberFormat="1" applyFont="1" applyFill="1"/>
    <xf numFmtId="0" fontId="5" fillId="0" borderId="0" xfId="0" applyFont="1" applyFill="1"/>
    <xf numFmtId="164" fontId="5" fillId="0" borderId="0" xfId="3" applyNumberFormat="1" applyFont="1" applyFill="1"/>
    <xf numFmtId="0" fontId="8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164" fontId="5" fillId="0" borderId="0" xfId="3" applyNumberFormat="1" applyFont="1" applyFill="1" applyAlignment="1">
      <alignment horizontal="right"/>
    </xf>
    <xf numFmtId="0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/>
    <xf numFmtId="0" fontId="7" fillId="0" borderId="0" xfId="0" applyFont="1" applyFill="1" applyBorder="1"/>
    <xf numFmtId="0" fontId="12" fillId="0" borderId="0" xfId="0" applyFont="1" applyFill="1"/>
    <xf numFmtId="0" fontId="5" fillId="0" borderId="0" xfId="0" applyNumberFormat="1" applyFont="1" applyFill="1" applyBorder="1" applyAlignment="1">
      <alignment horizontal="left" wrapText="1"/>
    </xf>
    <xf numFmtId="0" fontId="5" fillId="0" borderId="0" xfId="4" applyFont="1" applyAlignment="1">
      <alignment horizontal="center"/>
    </xf>
    <xf numFmtId="2" fontId="5" fillId="0" borderId="0" xfId="3" applyNumberFormat="1" applyFont="1" applyFill="1"/>
    <xf numFmtId="164" fontId="5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1" fontId="7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Fill="1" applyBorder="1" applyAlignment="1"/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/>
    <xf numFmtId="0" fontId="15" fillId="0" borderId="0" xfId="0" applyFont="1" applyFill="1"/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right" indent="1"/>
    </xf>
    <xf numFmtId="1" fontId="5" fillId="0" borderId="0" xfId="0" applyNumberFormat="1" applyFont="1" applyFill="1" applyBorder="1" applyAlignment="1"/>
    <xf numFmtId="1" fontId="5" fillId="0" borderId="0" xfId="0" applyNumberFormat="1" applyFont="1" applyFill="1"/>
    <xf numFmtId="164" fontId="5" fillId="0" borderId="0" xfId="5" applyNumberFormat="1" applyFont="1" applyFill="1"/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wrapText="1"/>
    </xf>
    <xf numFmtId="0" fontId="5" fillId="0" borderId="0" xfId="0" applyFont="1"/>
    <xf numFmtId="0" fontId="5" fillId="0" borderId="0" xfId="5" applyFont="1" applyFill="1"/>
    <xf numFmtId="164" fontId="5" fillId="0" borderId="0" xfId="5" applyNumberFormat="1" applyFont="1" applyFill="1" applyAlignment="1">
      <alignment horizontal="right"/>
    </xf>
    <xf numFmtId="1" fontId="5" fillId="0" borderId="0" xfId="5" applyNumberFormat="1" applyFont="1" applyFill="1" applyAlignment="1">
      <alignment horizontal="right"/>
    </xf>
    <xf numFmtId="164" fontId="5" fillId="0" borderId="0" xfId="6" applyNumberFormat="1" applyFont="1" applyFill="1"/>
    <xf numFmtId="164" fontId="5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/>
    </xf>
    <xf numFmtId="0" fontId="7" fillId="0" borderId="0" xfId="0" applyFont="1" applyFill="1"/>
    <xf numFmtId="0" fontId="12" fillId="0" borderId="0" xfId="0" applyFont="1" applyFill="1" applyBorder="1"/>
    <xf numFmtId="164" fontId="7" fillId="0" borderId="0" xfId="7" applyNumberFormat="1" applyFont="1" applyFill="1" applyBorder="1" applyAlignment="1">
      <alignment horizontal="right"/>
    </xf>
    <xf numFmtId="164" fontId="7" fillId="0" borderId="0" xfId="8" applyNumberFormat="1" applyFont="1" applyFill="1" applyBorder="1" applyAlignment="1">
      <alignment horizontal="right" wrapText="1"/>
    </xf>
    <xf numFmtId="164" fontId="7" fillId="0" borderId="0" xfId="9" applyNumberFormat="1" applyFont="1" applyFill="1" applyAlignment="1">
      <alignment horizontal="right"/>
    </xf>
    <xf numFmtId="0" fontId="7" fillId="0" borderId="1" xfId="0" applyNumberFormat="1" applyFont="1" applyFill="1" applyBorder="1"/>
    <xf numFmtId="0" fontId="8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18" fillId="0" borderId="0" xfId="0" applyNumberFormat="1" applyFont="1" applyFill="1" applyBorder="1"/>
    <xf numFmtId="0" fontId="19" fillId="0" borderId="0" xfId="0" applyFont="1" applyFill="1" applyBorder="1"/>
    <xf numFmtId="0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1" fillId="0" borderId="0" xfId="0" applyFont="1" applyFill="1" applyBorder="1"/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Alignment="1"/>
    <xf numFmtId="0" fontId="6" fillId="0" borderId="0" xfId="0" applyFont="1" applyFill="1" applyAlignment="1"/>
    <xf numFmtId="0" fontId="0" fillId="0" borderId="0" xfId="0" applyFont="1" applyFill="1"/>
    <xf numFmtId="0" fontId="2" fillId="0" borderId="0" xfId="0" applyFont="1" applyFill="1"/>
  </cellXfs>
  <cellStyles count="17">
    <cellStyle name="Normal" xfId="0" builtinId="0"/>
    <cellStyle name="Normal - Style1 10" xfId="10"/>
    <cellStyle name="Normal - Style1_01 Don vi HC 2 2 2" xfId="7"/>
    <cellStyle name="Normal - Style1_01 Don vi HC 3" xfId="8"/>
    <cellStyle name="Normal 100 6 3 2 2 2" xfId="11"/>
    <cellStyle name="Normal 11" xfId="2"/>
    <cellStyle name="Normal 12 4" xfId="12"/>
    <cellStyle name="Normal 12 4 2" xfId="13"/>
    <cellStyle name="Normal 13 3" xfId="14"/>
    <cellStyle name="Normal 2" xfId="4"/>
    <cellStyle name="Normal 2 3 3" xfId="15"/>
    <cellStyle name="Normal 3_18-23 NghiemVan" xfId="16"/>
    <cellStyle name="Normal 30" xfId="6"/>
    <cellStyle name="Normal_01HaNoi" xfId="5"/>
    <cellStyle name="Normal_DatDai(1) 2" xfId="1"/>
    <cellStyle name="Normal_DVHC" xfId="3"/>
    <cellStyle name="Normal_Mucsong 20 nam-Hung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4"/>
  <sheetViews>
    <sheetView tabSelected="1" zoomScaleNormal="100" workbookViewId="0">
      <pane xSplit="5" ySplit="5" topLeftCell="F102" activePane="bottomRight" state="frozen"/>
      <selection activeCell="M130" sqref="M130"/>
      <selection pane="topRight" activeCell="M130" sqref="M130"/>
      <selection pane="bottomLeft" activeCell="M130" sqref="M130"/>
      <selection pane="bottomRight" activeCell="A99" sqref="A99:IV103"/>
    </sheetView>
  </sheetViews>
  <sheetFormatPr defaultColWidth="8.875" defaultRowHeight="15" x14ac:dyDescent="0.2"/>
  <cols>
    <col min="1" max="3" width="1.125" style="83" customWidth="1"/>
    <col min="4" max="4" width="28" style="83" customWidth="1"/>
    <col min="5" max="5" width="11" style="84" customWidth="1"/>
    <col min="6" max="9" width="9.25" style="84" customWidth="1"/>
    <col min="10" max="10" width="9.875" style="83" customWidth="1"/>
    <col min="11" max="16384" width="8.875" style="83"/>
  </cols>
  <sheetData>
    <row r="1" spans="1:10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5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x14ac:dyDescent="0.25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s="3" customFormat="1" ht="5.2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</row>
    <row r="5" spans="1:10" s="10" customFormat="1" ht="48.75" customHeight="1" x14ac:dyDescent="0.2">
      <c r="A5" s="8"/>
      <c r="B5" s="8"/>
      <c r="C5" s="8"/>
      <c r="D5" s="8"/>
      <c r="E5" s="9" t="s">
        <v>2</v>
      </c>
      <c r="F5" s="9">
        <v>2019</v>
      </c>
      <c r="G5" s="9">
        <v>2020</v>
      </c>
      <c r="H5" s="9">
        <v>2021</v>
      </c>
      <c r="I5" s="9">
        <v>2022</v>
      </c>
      <c r="J5" s="9">
        <v>2023</v>
      </c>
    </row>
    <row r="6" spans="1:10" s="10" customFormat="1" ht="9.9499999999999993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10" customFormat="1" ht="15.75" customHeight="1" x14ac:dyDescent="0.2">
      <c r="A7" s="12" t="s">
        <v>3</v>
      </c>
      <c r="B7" s="13"/>
      <c r="C7" s="14"/>
      <c r="D7" s="11"/>
      <c r="E7" s="15"/>
      <c r="F7" s="16"/>
      <c r="G7" s="16"/>
      <c r="H7" s="16"/>
      <c r="I7" s="16"/>
      <c r="J7" s="17"/>
    </row>
    <row r="8" spans="1:10" s="10" customFormat="1" ht="15.75" customHeight="1" x14ac:dyDescent="0.2">
      <c r="A8" s="12"/>
      <c r="B8" s="13"/>
      <c r="C8" s="14"/>
      <c r="D8" s="11" t="s">
        <v>4</v>
      </c>
      <c r="E8" s="16" t="s">
        <v>5</v>
      </c>
      <c r="F8" s="18">
        <v>1</v>
      </c>
      <c r="G8" s="18">
        <v>1</v>
      </c>
      <c r="H8" s="18">
        <v>1</v>
      </c>
      <c r="I8" s="18">
        <v>1</v>
      </c>
      <c r="J8" s="19">
        <v>1</v>
      </c>
    </row>
    <row r="9" spans="1:10" s="10" customFormat="1" ht="15.75" customHeight="1" x14ac:dyDescent="0.2">
      <c r="A9" s="12"/>
      <c r="B9" s="13"/>
      <c r="C9" s="14"/>
      <c r="D9" s="11" t="s">
        <v>6</v>
      </c>
      <c r="E9" s="16" t="s">
        <v>7</v>
      </c>
      <c r="F9" s="18"/>
      <c r="G9" s="18"/>
      <c r="H9" s="18"/>
      <c r="I9" s="18"/>
      <c r="J9" s="19"/>
    </row>
    <row r="10" spans="1:10" s="10" customFormat="1" ht="15.75" customHeight="1" x14ac:dyDescent="0.2">
      <c r="A10" s="12"/>
      <c r="B10" s="13"/>
      <c r="C10" s="14"/>
      <c r="D10" s="11" t="s">
        <v>8</v>
      </c>
      <c r="E10" s="16" t="s">
        <v>7</v>
      </c>
      <c r="F10" s="18">
        <v>9</v>
      </c>
      <c r="G10" s="18">
        <v>9</v>
      </c>
      <c r="H10" s="18">
        <v>9</v>
      </c>
      <c r="I10" s="18">
        <v>9</v>
      </c>
      <c r="J10" s="19">
        <v>9</v>
      </c>
    </row>
    <row r="11" spans="1:10" s="10" customFormat="1" ht="15.75" customHeight="1" x14ac:dyDescent="0.2">
      <c r="A11" s="12"/>
      <c r="B11" s="13"/>
      <c r="C11" s="14"/>
      <c r="D11" s="11" t="s">
        <v>9</v>
      </c>
      <c r="E11" s="16" t="s">
        <v>7</v>
      </c>
      <c r="F11" s="18">
        <v>10</v>
      </c>
      <c r="G11" s="18">
        <v>10</v>
      </c>
      <c r="H11" s="18">
        <v>10</v>
      </c>
      <c r="I11" s="18">
        <v>10</v>
      </c>
      <c r="J11" s="19">
        <v>10</v>
      </c>
    </row>
    <row r="12" spans="1:10" s="10" customFormat="1" ht="15.75" customHeight="1" x14ac:dyDescent="0.2">
      <c r="A12" s="12"/>
      <c r="B12" s="13"/>
      <c r="C12" s="14"/>
      <c r="D12" s="11" t="s">
        <v>10</v>
      </c>
      <c r="E12" s="16" t="s">
        <v>7</v>
      </c>
      <c r="F12" s="18">
        <v>7</v>
      </c>
      <c r="G12" s="18">
        <v>7</v>
      </c>
      <c r="H12" s="18">
        <v>7</v>
      </c>
      <c r="I12" s="18">
        <v>7</v>
      </c>
      <c r="J12" s="19">
        <v>7</v>
      </c>
    </row>
    <row r="13" spans="1:10" s="10" customFormat="1" ht="15.75" customHeight="1" x14ac:dyDescent="0.2">
      <c r="A13" s="12"/>
      <c r="B13" s="13"/>
      <c r="C13" s="14"/>
      <c r="D13" s="11" t="s">
        <v>11</v>
      </c>
      <c r="E13" s="16" t="s">
        <v>7</v>
      </c>
      <c r="F13" s="18">
        <v>85</v>
      </c>
      <c r="G13" s="18">
        <v>85</v>
      </c>
      <c r="H13" s="18">
        <v>85</v>
      </c>
      <c r="I13" s="18">
        <v>85</v>
      </c>
      <c r="J13" s="19">
        <v>85</v>
      </c>
    </row>
    <row r="14" spans="1:10" s="10" customFormat="1" ht="15.75" customHeight="1" x14ac:dyDescent="0.2">
      <c r="A14" s="12" t="s">
        <v>12</v>
      </c>
      <c r="B14" s="13"/>
      <c r="C14" s="20"/>
      <c r="D14" s="14"/>
      <c r="E14" s="15" t="s">
        <v>13</v>
      </c>
      <c r="F14" s="21">
        <v>967.73</v>
      </c>
      <c r="G14" s="21">
        <v>967.73</v>
      </c>
      <c r="H14" s="21">
        <v>967.7298330000001</v>
      </c>
      <c r="I14" s="21">
        <v>967.73</v>
      </c>
      <c r="J14" s="21">
        <v>967.72982999999999</v>
      </c>
    </row>
    <row r="15" spans="1:10" s="10" customFormat="1" ht="15.75" customHeight="1" x14ac:dyDescent="0.2">
      <c r="A15" s="12"/>
      <c r="B15" s="13"/>
      <c r="C15" s="20"/>
      <c r="D15" s="20" t="s">
        <v>14</v>
      </c>
      <c r="E15" s="15"/>
      <c r="F15" s="22"/>
      <c r="G15" s="22"/>
      <c r="H15" s="22"/>
      <c r="I15" s="22"/>
      <c r="J15" s="22"/>
    </row>
    <row r="16" spans="1:10" s="10" customFormat="1" ht="15.75" customHeight="1" x14ac:dyDescent="0.2">
      <c r="A16" s="12"/>
      <c r="B16" s="13"/>
      <c r="C16" s="20"/>
      <c r="D16" s="23" t="s">
        <v>15</v>
      </c>
      <c r="E16" s="16" t="s">
        <v>7</v>
      </c>
      <c r="F16" s="24">
        <v>298.81299999999999</v>
      </c>
      <c r="G16" s="24">
        <v>298.81299999999999</v>
      </c>
      <c r="H16" s="24">
        <v>297.95912699999997</v>
      </c>
      <c r="I16" s="24">
        <v>297.959</v>
      </c>
      <c r="J16" s="24">
        <v>297.50247000000007</v>
      </c>
    </row>
    <row r="17" spans="1:10" s="10" customFormat="1" ht="15.75" customHeight="1" x14ac:dyDescent="0.2">
      <c r="A17" s="12"/>
      <c r="B17" s="13"/>
      <c r="C17" s="20"/>
      <c r="D17" s="23" t="s">
        <v>16</v>
      </c>
      <c r="E17" s="16" t="s">
        <v>7</v>
      </c>
      <c r="F17" s="24">
        <v>601.97199999999998</v>
      </c>
      <c r="G17" s="24">
        <v>601.97199999999998</v>
      </c>
      <c r="H17" s="24">
        <v>602.48748999999998</v>
      </c>
      <c r="I17" s="24">
        <v>602.48699999999997</v>
      </c>
      <c r="J17" s="24">
        <v>602.49863999999991</v>
      </c>
    </row>
    <row r="18" spans="1:10" s="10" customFormat="1" ht="15.75" customHeight="1" x14ac:dyDescent="0.2">
      <c r="A18" s="12"/>
      <c r="B18" s="13"/>
      <c r="C18" s="20"/>
      <c r="D18" s="23" t="s">
        <v>17</v>
      </c>
      <c r="E18" s="16" t="s">
        <v>7</v>
      </c>
      <c r="F18" s="24">
        <v>37.439</v>
      </c>
      <c r="G18" s="24">
        <v>37.439</v>
      </c>
      <c r="H18" s="24">
        <v>37.737089999999995</v>
      </c>
      <c r="I18" s="24">
        <v>37.737000000000002</v>
      </c>
      <c r="J18" s="24">
        <v>38.154220000000002</v>
      </c>
    </row>
    <row r="19" spans="1:10" s="10" customFormat="1" ht="15.75" customHeight="1" x14ac:dyDescent="0.2">
      <c r="A19" s="12"/>
      <c r="B19" s="13"/>
      <c r="C19" s="20"/>
      <c r="D19" s="23" t="s">
        <v>18</v>
      </c>
      <c r="E19" s="16" t="s">
        <v>7</v>
      </c>
      <c r="F19" s="24">
        <v>8.7370000000000001</v>
      </c>
      <c r="G19" s="24">
        <v>8.7370000000000001</v>
      </c>
      <c r="H19" s="24">
        <v>8.7683700000000009</v>
      </c>
      <c r="I19" s="24">
        <v>8.7680000000000007</v>
      </c>
      <c r="J19" s="24">
        <v>8.8479299999999999</v>
      </c>
    </row>
    <row r="20" spans="1:10" s="10" customFormat="1" ht="15.75" customHeight="1" x14ac:dyDescent="0.2">
      <c r="A20" s="12" t="s">
        <v>19</v>
      </c>
      <c r="B20" s="13"/>
      <c r="C20" s="14"/>
      <c r="D20" s="11"/>
      <c r="E20" s="15" t="s">
        <v>20</v>
      </c>
      <c r="F20" s="25">
        <v>543.452</v>
      </c>
      <c r="G20" s="25">
        <v>555.64477802174895</v>
      </c>
      <c r="H20" s="25">
        <v>568.77985394019504</v>
      </c>
      <c r="I20" s="25">
        <v>579.91399999999999</v>
      </c>
      <c r="J20" s="25">
        <v>591.26556470054413</v>
      </c>
    </row>
    <row r="21" spans="1:10" s="10" customFormat="1" ht="15.75" customHeight="1" x14ac:dyDescent="0.2">
      <c r="A21" s="12"/>
      <c r="B21" s="13"/>
      <c r="C21" s="26" t="s">
        <v>21</v>
      </c>
      <c r="D21" s="11"/>
      <c r="E21" s="16"/>
      <c r="F21" s="24"/>
      <c r="G21" s="24"/>
      <c r="H21" s="24"/>
      <c r="I21" s="24"/>
      <c r="J21" s="24"/>
    </row>
    <row r="22" spans="1:10" s="10" customFormat="1" ht="15.75" customHeight="1" x14ac:dyDescent="0.2">
      <c r="A22" s="12"/>
      <c r="B22" s="13"/>
      <c r="C22" s="14"/>
      <c r="D22" s="11" t="s">
        <v>22</v>
      </c>
      <c r="E22" s="16" t="s">
        <v>7</v>
      </c>
      <c r="F22" s="27">
        <v>273.08300000000003</v>
      </c>
      <c r="G22" s="27">
        <v>278.96415022661523</v>
      </c>
      <c r="H22" s="27">
        <v>285.39894854117358</v>
      </c>
      <c r="I22" s="27">
        <v>291.42899999999997</v>
      </c>
      <c r="J22" s="27">
        <v>297.59274775866515</v>
      </c>
    </row>
    <row r="23" spans="1:10" s="10" customFormat="1" ht="15.75" customHeight="1" x14ac:dyDescent="0.2">
      <c r="A23" s="12"/>
      <c r="B23" s="28"/>
      <c r="C23" s="20"/>
      <c r="D23" s="11" t="s">
        <v>23</v>
      </c>
      <c r="E23" s="16" t="s">
        <v>7</v>
      </c>
      <c r="F23" s="27">
        <v>270.36900000000003</v>
      </c>
      <c r="G23" s="27">
        <v>276.68062779513372</v>
      </c>
      <c r="H23" s="27">
        <v>283.38090539902146</v>
      </c>
      <c r="I23" s="27">
        <v>288.48500000000001</v>
      </c>
      <c r="J23" s="27">
        <v>293.67281694187892</v>
      </c>
    </row>
    <row r="24" spans="1:10" s="10" customFormat="1" ht="15.75" customHeight="1" x14ac:dyDescent="0.2">
      <c r="A24" s="12"/>
      <c r="B24" s="28"/>
      <c r="C24" s="26" t="s">
        <v>24</v>
      </c>
      <c r="D24" s="11"/>
      <c r="E24" s="29"/>
      <c r="F24" s="24"/>
      <c r="G24" s="24"/>
      <c r="H24" s="24"/>
      <c r="I24" s="24"/>
      <c r="J24" s="24"/>
    </row>
    <row r="25" spans="1:10" s="10" customFormat="1" ht="15.75" customHeight="1" x14ac:dyDescent="0.2">
      <c r="A25" s="12"/>
      <c r="B25" s="28"/>
      <c r="C25" s="20"/>
      <c r="D25" s="26" t="s">
        <v>25</v>
      </c>
      <c r="E25" s="16" t="s">
        <v>7</v>
      </c>
      <c r="F25" s="30">
        <v>173.739</v>
      </c>
      <c r="G25" s="30">
        <v>181.93697177015443</v>
      </c>
      <c r="H25" s="30">
        <v>185.27557990806613</v>
      </c>
      <c r="I25" s="30">
        <v>188.50700000000001</v>
      </c>
      <c r="J25" s="30">
        <v>191.80161487594265</v>
      </c>
    </row>
    <row r="26" spans="1:10" s="10" customFormat="1" ht="15.75" customHeight="1" x14ac:dyDescent="0.2">
      <c r="A26" s="12"/>
      <c r="B26" s="28"/>
      <c r="C26" s="20"/>
      <c r="D26" s="26" t="s">
        <v>26</v>
      </c>
      <c r="E26" s="16" t="s">
        <v>7</v>
      </c>
      <c r="F26" s="24">
        <v>369.71299999999997</v>
      </c>
      <c r="G26" s="24">
        <v>373.70780625159455</v>
      </c>
      <c r="H26" s="24">
        <v>383.50427403212893</v>
      </c>
      <c r="I26" s="24">
        <v>391.40699999999998</v>
      </c>
      <c r="J26" s="24">
        <v>399.46394982460146</v>
      </c>
    </row>
    <row r="27" spans="1:10" s="10" customFormat="1" ht="15.75" customHeight="1" x14ac:dyDescent="0.2">
      <c r="A27" s="12" t="s">
        <v>27</v>
      </c>
      <c r="B27" s="28"/>
      <c r="C27" s="20"/>
      <c r="D27" s="11"/>
      <c r="E27" s="31" t="s">
        <v>28</v>
      </c>
      <c r="F27" s="32">
        <v>56.157399274591043</v>
      </c>
      <c r="G27" s="32">
        <v>57.417335209381633</v>
      </c>
      <c r="H27" s="32">
        <v>59</v>
      </c>
      <c r="I27" s="32">
        <v>60</v>
      </c>
      <c r="J27" s="32">
        <v>61.098205963181286</v>
      </c>
    </row>
    <row r="28" spans="1:10" s="10" customFormat="1" ht="15.75" customHeight="1" x14ac:dyDescent="0.2">
      <c r="A28" s="33" t="s">
        <v>29</v>
      </c>
      <c r="B28" s="34"/>
      <c r="C28" s="11"/>
      <c r="D28" s="14"/>
      <c r="E28" s="16"/>
      <c r="F28" s="16"/>
      <c r="G28" s="16"/>
      <c r="H28" s="16"/>
      <c r="I28" s="16"/>
      <c r="J28" s="17"/>
    </row>
    <row r="29" spans="1:10" s="10" customFormat="1" ht="29.25" customHeight="1" x14ac:dyDescent="0.2">
      <c r="A29" s="12"/>
      <c r="B29" s="35" t="s">
        <v>30</v>
      </c>
      <c r="C29" s="35"/>
      <c r="D29" s="35"/>
      <c r="E29" s="16" t="s">
        <v>20</v>
      </c>
      <c r="F29" s="24">
        <v>312.67299999999983</v>
      </c>
      <c r="G29" s="24">
        <v>309.7619999999992</v>
      </c>
      <c r="H29" s="24">
        <v>313.55312888078157</v>
      </c>
      <c r="I29" s="24">
        <v>326.43100000000129</v>
      </c>
      <c r="J29" s="24">
        <v>336.25526652841523</v>
      </c>
    </row>
    <row r="30" spans="1:10" s="10" customFormat="1" ht="15.75" customHeight="1" x14ac:dyDescent="0.2">
      <c r="A30" s="12"/>
      <c r="B30" s="13"/>
      <c r="C30" s="14" t="s">
        <v>31</v>
      </c>
      <c r="D30" s="11"/>
      <c r="E30" s="16"/>
      <c r="F30" s="24"/>
      <c r="G30" s="24"/>
      <c r="H30" s="24"/>
      <c r="I30" s="24"/>
      <c r="J30" s="24"/>
    </row>
    <row r="31" spans="1:10" s="10" customFormat="1" ht="15.75" customHeight="1" x14ac:dyDescent="0.2">
      <c r="A31" s="12"/>
      <c r="B31" s="13"/>
      <c r="C31" s="14"/>
      <c r="D31" s="26" t="s">
        <v>32</v>
      </c>
      <c r="E31" s="16" t="s">
        <v>7</v>
      </c>
      <c r="F31" s="27">
        <v>237.66215430500748</v>
      </c>
      <c r="G31" s="27">
        <v>224.65621297559966</v>
      </c>
      <c r="H31" s="27">
        <v>222.38839975377493</v>
      </c>
      <c r="I31" s="27">
        <v>237.05681437136883</v>
      </c>
      <c r="J31" s="27">
        <v>237.66522238228401</v>
      </c>
    </row>
    <row r="32" spans="1:10" s="10" customFormat="1" ht="15.75" customHeight="1" x14ac:dyDescent="0.2">
      <c r="A32" s="12"/>
      <c r="B32" s="13"/>
      <c r="C32" s="14"/>
      <c r="D32" s="26" t="s">
        <v>33</v>
      </c>
      <c r="E32" s="16" t="s">
        <v>34</v>
      </c>
      <c r="F32" s="27">
        <v>18.946640026006087</v>
      </c>
      <c r="G32" s="27">
        <v>19.962320153960164</v>
      </c>
      <c r="H32" s="27">
        <v>22.506755101136282</v>
      </c>
      <c r="I32" s="27">
        <v>22.64946848084907</v>
      </c>
      <c r="J32" s="27">
        <v>25.348658424609301</v>
      </c>
    </row>
    <row r="33" spans="1:10" s="10" customFormat="1" ht="15.75" customHeight="1" x14ac:dyDescent="0.2">
      <c r="A33" s="12"/>
      <c r="B33" s="13"/>
      <c r="C33" s="14"/>
      <c r="D33" s="26" t="s">
        <v>35</v>
      </c>
      <c r="E33" s="16" t="s">
        <v>34</v>
      </c>
      <c r="F33" s="27">
        <v>56.064205668986268</v>
      </c>
      <c r="G33" s="27">
        <v>65.143466870439383</v>
      </c>
      <c r="H33" s="27">
        <v>68.657974025870345</v>
      </c>
      <c r="I33" s="24">
        <v>66.724717147783394</v>
      </c>
      <c r="J33" s="24">
        <v>73.241385721521894</v>
      </c>
    </row>
    <row r="34" spans="1:10" s="10" customFormat="1" ht="30" customHeight="1" x14ac:dyDescent="0.2">
      <c r="A34" s="12"/>
      <c r="B34" s="35" t="s">
        <v>36</v>
      </c>
      <c r="C34" s="35"/>
      <c r="D34" s="35"/>
      <c r="E34" s="36" t="s">
        <v>37</v>
      </c>
      <c r="F34" s="27">
        <v>12.9</v>
      </c>
      <c r="G34" s="27">
        <v>15.978537376356867</v>
      </c>
      <c r="H34" s="27">
        <v>18.17143033625705</v>
      </c>
      <c r="I34" s="24">
        <v>17.597675328233699</v>
      </c>
      <c r="J34" s="24">
        <v>17.820883952952244</v>
      </c>
    </row>
    <row r="35" spans="1:10" s="10" customFormat="1" ht="30" customHeight="1" x14ac:dyDescent="0.2">
      <c r="A35" s="12"/>
      <c r="B35" s="35" t="s">
        <v>38</v>
      </c>
      <c r="C35" s="35"/>
      <c r="D35" s="35"/>
      <c r="E35" s="36" t="s">
        <v>34</v>
      </c>
      <c r="F35" s="37">
        <v>1.157688906085907</v>
      </c>
      <c r="G35" s="37">
        <v>1.0519137977583874</v>
      </c>
      <c r="H35" s="37">
        <v>0.51028483019525739</v>
      </c>
      <c r="I35" s="37">
        <v>0.6689002009252174</v>
      </c>
      <c r="J35" s="37">
        <v>0.65178712461166188</v>
      </c>
    </row>
    <row r="36" spans="1:10" s="10" customFormat="1" ht="30" customHeight="1" x14ac:dyDescent="0.2">
      <c r="A36" s="12"/>
      <c r="B36" s="35" t="s">
        <v>39</v>
      </c>
      <c r="C36" s="35"/>
      <c r="D36" s="35"/>
      <c r="E36" s="36" t="s">
        <v>34</v>
      </c>
      <c r="F36" s="37">
        <v>0.18086374525695173</v>
      </c>
      <c r="G36" s="37">
        <v>0.473355635196332</v>
      </c>
      <c r="H36" s="37">
        <v>1.2277022360664962</v>
      </c>
      <c r="I36" s="37">
        <v>1.3297000077873646</v>
      </c>
      <c r="J36" s="37">
        <v>1.1486568027167676</v>
      </c>
    </row>
    <row r="37" spans="1:10" s="10" customFormat="1" ht="15.75" customHeight="1" x14ac:dyDescent="0.2">
      <c r="A37" s="12" t="s">
        <v>40</v>
      </c>
      <c r="B37" s="13"/>
      <c r="C37" s="20"/>
      <c r="D37" s="11"/>
      <c r="E37" s="16"/>
      <c r="F37" s="16"/>
      <c r="G37" s="16"/>
      <c r="H37" s="16"/>
      <c r="I37" s="16"/>
      <c r="J37" s="17"/>
    </row>
    <row r="38" spans="1:10" s="39" customFormat="1" ht="28.5" customHeight="1" x14ac:dyDescent="0.2">
      <c r="A38" s="12"/>
      <c r="B38" s="35" t="s">
        <v>41</v>
      </c>
      <c r="C38" s="35"/>
      <c r="D38" s="35"/>
      <c r="E38" s="16" t="s">
        <v>42</v>
      </c>
      <c r="F38" s="38">
        <v>21913.10238</v>
      </c>
      <c r="G38" s="38">
        <v>23898.120649999997</v>
      </c>
      <c r="H38" s="38">
        <v>27140.638440000002</v>
      </c>
      <c r="I38" s="38">
        <v>30868.247554896087</v>
      </c>
      <c r="J38" s="38">
        <v>35003.585649641289</v>
      </c>
    </row>
    <row r="39" spans="1:10" s="10" customFormat="1" ht="15.75" customHeight="1" x14ac:dyDescent="0.2">
      <c r="A39" s="12"/>
      <c r="B39" s="20"/>
      <c r="C39" s="34"/>
      <c r="D39" s="11" t="s">
        <v>43</v>
      </c>
      <c r="E39" s="16" t="s">
        <v>34</v>
      </c>
      <c r="F39" s="38">
        <v>4010.8249300000002</v>
      </c>
      <c r="G39" s="38">
        <v>4733.9331400000001</v>
      </c>
      <c r="H39" s="38">
        <v>5496.6507799999999</v>
      </c>
      <c r="I39" s="38">
        <v>5980.4613000213003</v>
      </c>
      <c r="J39" s="38">
        <v>6642.1341865779659</v>
      </c>
    </row>
    <row r="40" spans="1:10" s="10" customFormat="1" ht="15.75" customHeight="1" x14ac:dyDescent="0.2">
      <c r="A40" s="12"/>
      <c r="B40" s="20"/>
      <c r="C40" s="34"/>
      <c r="D40" s="11" t="s">
        <v>44</v>
      </c>
      <c r="E40" s="16" t="s">
        <v>34</v>
      </c>
      <c r="F40" s="38">
        <v>5840.1721600000001</v>
      </c>
      <c r="G40" s="38">
        <v>6455.0034599999999</v>
      </c>
      <c r="H40" s="38">
        <v>8009.3277699999999</v>
      </c>
      <c r="I40" s="38">
        <v>9820.3994408582603</v>
      </c>
      <c r="J40" s="38">
        <v>11616.097961575266</v>
      </c>
    </row>
    <row r="41" spans="1:10" s="10" customFormat="1" ht="15.75" customHeight="1" x14ac:dyDescent="0.2">
      <c r="A41" s="12"/>
      <c r="B41" s="20"/>
      <c r="C41" s="34"/>
      <c r="D41" s="14" t="s">
        <v>45</v>
      </c>
      <c r="E41" s="16" t="s">
        <v>34</v>
      </c>
      <c r="F41" s="38">
        <v>10187.004289999999</v>
      </c>
      <c r="G41" s="38">
        <v>10673.95536</v>
      </c>
      <c r="H41" s="38">
        <v>11382.752410000001</v>
      </c>
      <c r="I41" s="38">
        <v>12526.656396274529</v>
      </c>
      <c r="J41" s="38">
        <v>14046.434648201895</v>
      </c>
    </row>
    <row r="42" spans="1:10" s="10" customFormat="1" ht="15.75" customHeight="1" x14ac:dyDescent="0.2">
      <c r="A42" s="12"/>
      <c r="B42" s="20"/>
      <c r="C42" s="34"/>
      <c r="D42" s="14" t="s">
        <v>46</v>
      </c>
      <c r="E42" s="16" t="s">
        <v>34</v>
      </c>
      <c r="F42" s="38">
        <v>1875.1010000000001</v>
      </c>
      <c r="G42" s="38">
        <v>2035.2286899999976</v>
      </c>
      <c r="H42" s="38">
        <v>2251.9074800000003</v>
      </c>
      <c r="I42" s="38">
        <v>2540.7304177420001</v>
      </c>
      <c r="J42" s="38">
        <v>2698.9188532861617</v>
      </c>
    </row>
    <row r="43" spans="1:10" s="39" customFormat="1" ht="28.5" customHeight="1" x14ac:dyDescent="0.2">
      <c r="A43" s="12"/>
      <c r="B43" s="35" t="s">
        <v>47</v>
      </c>
      <c r="C43" s="35"/>
      <c r="D43" s="35"/>
      <c r="E43" s="16" t="s">
        <v>37</v>
      </c>
      <c r="F43" s="38">
        <v>100</v>
      </c>
      <c r="G43" s="38">
        <v>100</v>
      </c>
      <c r="H43" s="38">
        <v>100</v>
      </c>
      <c r="I43" s="38">
        <v>100</v>
      </c>
      <c r="J43" s="38">
        <v>100</v>
      </c>
    </row>
    <row r="44" spans="1:10" s="10" customFormat="1" ht="15" customHeight="1" x14ac:dyDescent="0.2">
      <c r="A44" s="12"/>
      <c r="B44" s="20"/>
      <c r="C44" s="34"/>
      <c r="D44" s="11" t="s">
        <v>43</v>
      </c>
      <c r="E44" s="16" t="s">
        <v>34</v>
      </c>
      <c r="F44" s="38">
        <v>18.30331853722668</v>
      </c>
      <c r="G44" s="38">
        <v>19.808809275552804</v>
      </c>
      <c r="H44" s="38">
        <v>20.252474134503078</v>
      </c>
      <c r="I44" s="38">
        <v>19.374152320716128</v>
      </c>
      <c r="J44" s="38">
        <v>18.975582253374185</v>
      </c>
    </row>
    <row r="45" spans="1:10" s="10" customFormat="1" ht="15" customHeight="1" x14ac:dyDescent="0.2">
      <c r="A45" s="12"/>
      <c r="B45" s="20"/>
      <c r="C45" s="34"/>
      <c r="D45" s="14" t="s">
        <v>44</v>
      </c>
      <c r="E45" s="16" t="s">
        <v>34</v>
      </c>
      <c r="F45" s="38">
        <v>26.651507662969266</v>
      </c>
      <c r="G45" s="38">
        <v>27.010506619063374</v>
      </c>
      <c r="H45" s="38">
        <v>29.510461913806029</v>
      </c>
      <c r="I45" s="38">
        <v>31.813919541087206</v>
      </c>
      <c r="J45" s="38">
        <v>33.185451564429385</v>
      </c>
    </row>
    <row r="46" spans="1:10" s="10" customFormat="1" ht="15" customHeight="1" x14ac:dyDescent="0.2">
      <c r="A46" s="12"/>
      <c r="B46" s="20"/>
      <c r="C46" s="34"/>
      <c r="D46" s="11" t="s">
        <v>45</v>
      </c>
      <c r="E46" s="16" t="s">
        <v>34</v>
      </c>
      <c r="F46" s="38">
        <v>46.488188269031397</v>
      </c>
      <c r="G46" s="38">
        <v>44.664413224476711</v>
      </c>
      <c r="H46" s="38">
        <v>41.939884484161752</v>
      </c>
      <c r="I46" s="38">
        <v>40.581041648046671</v>
      </c>
      <c r="J46" s="38">
        <v>40.12855936759108</v>
      </c>
    </row>
    <row r="47" spans="1:10" s="10" customFormat="1" ht="15" customHeight="1" x14ac:dyDescent="0.2">
      <c r="A47" s="12"/>
      <c r="B47" s="20"/>
      <c r="C47" s="34"/>
      <c r="D47" s="11" t="s">
        <v>46</v>
      </c>
      <c r="E47" s="16" t="s">
        <v>34</v>
      </c>
      <c r="F47" s="38">
        <v>8.5569855307726641</v>
      </c>
      <c r="G47" s="38">
        <v>8.5162708809071042</v>
      </c>
      <c r="H47" s="38">
        <v>8.297179467529137</v>
      </c>
      <c r="I47" s="38">
        <v>8.2308864901500005</v>
      </c>
      <c r="J47" s="38">
        <v>7.7104068146053475</v>
      </c>
    </row>
    <row r="48" spans="1:10" s="39" customFormat="1" ht="28.5" customHeight="1" x14ac:dyDescent="0.2">
      <c r="A48" s="12"/>
      <c r="B48" s="35" t="s">
        <v>48</v>
      </c>
      <c r="C48" s="35"/>
      <c r="D48" s="35"/>
      <c r="E48" s="16" t="s">
        <v>42</v>
      </c>
      <c r="F48" s="38">
        <v>14104.64624</v>
      </c>
      <c r="G48" s="38">
        <v>15065.443979999998</v>
      </c>
      <c r="H48" s="38">
        <v>16052.918469999999</v>
      </c>
      <c r="I48" s="38">
        <v>17497.433914637069</v>
      </c>
      <c r="J48" s="38">
        <v>18751.826943819498</v>
      </c>
    </row>
    <row r="49" spans="1:10" s="10" customFormat="1" ht="15" customHeight="1" x14ac:dyDescent="0.2">
      <c r="A49" s="12"/>
      <c r="B49" s="20"/>
      <c r="C49" s="34"/>
      <c r="D49" s="11" t="s">
        <v>43</v>
      </c>
      <c r="E49" s="16" t="s">
        <v>34</v>
      </c>
      <c r="F49" s="38">
        <v>3012.0541899999998</v>
      </c>
      <c r="G49" s="38">
        <v>3239.9720499999999</v>
      </c>
      <c r="H49" s="38">
        <v>3532.26908</v>
      </c>
      <c r="I49" s="38">
        <v>3757.3232139279003</v>
      </c>
      <c r="J49" s="38">
        <v>3980.5941697064022</v>
      </c>
    </row>
    <row r="50" spans="1:10" s="10" customFormat="1" ht="15" customHeight="1" x14ac:dyDescent="0.2">
      <c r="A50" s="12"/>
      <c r="B50" s="20"/>
      <c r="C50" s="34"/>
      <c r="D50" s="14" t="s">
        <v>44</v>
      </c>
      <c r="E50" s="16" t="s">
        <v>34</v>
      </c>
      <c r="F50" s="38">
        <v>3449.82143</v>
      </c>
      <c r="G50" s="38">
        <v>3861.9337700000001</v>
      </c>
      <c r="H50" s="38">
        <v>4261.7707199999995</v>
      </c>
      <c r="I50" s="38">
        <v>4862.2765233976243</v>
      </c>
      <c r="J50" s="38">
        <v>5361.2713755179157</v>
      </c>
    </row>
    <row r="51" spans="1:10" s="10" customFormat="1" ht="15" customHeight="1" x14ac:dyDescent="0.2">
      <c r="A51" s="12"/>
      <c r="B51" s="20"/>
      <c r="C51" s="34"/>
      <c r="D51" s="14" t="s">
        <v>45</v>
      </c>
      <c r="E51" s="16" t="s">
        <v>34</v>
      </c>
      <c r="F51" s="38">
        <v>6435.7937999999995</v>
      </c>
      <c r="G51" s="38">
        <v>6680.2778799999996</v>
      </c>
      <c r="H51" s="38">
        <v>6926.7792399999998</v>
      </c>
      <c r="I51" s="38">
        <v>7437.5217733525087</v>
      </c>
      <c r="J51" s="38">
        <v>7963.364115561536</v>
      </c>
    </row>
    <row r="52" spans="1:10" s="10" customFormat="1" ht="15" customHeight="1" x14ac:dyDescent="0.2">
      <c r="A52" s="12"/>
      <c r="B52" s="20"/>
      <c r="C52" s="34"/>
      <c r="D52" s="14" t="s">
        <v>46</v>
      </c>
      <c r="E52" s="16" t="s">
        <v>34</v>
      </c>
      <c r="F52" s="38">
        <v>1206.9768200000001</v>
      </c>
      <c r="G52" s="38">
        <v>1283.26028</v>
      </c>
      <c r="H52" s="38">
        <v>1332.09943</v>
      </c>
      <c r="I52" s="38">
        <v>1440.3124039590355</v>
      </c>
      <c r="J52" s="38">
        <v>1446.5972830336432</v>
      </c>
    </row>
    <row r="53" spans="1:10" s="39" customFormat="1" ht="28.5" customHeight="1" x14ac:dyDescent="0.2">
      <c r="A53" s="12"/>
      <c r="B53" s="35" t="s">
        <v>49</v>
      </c>
      <c r="C53" s="35"/>
      <c r="D53" s="35"/>
      <c r="E53" s="16" t="s">
        <v>37</v>
      </c>
      <c r="F53" s="38">
        <v>107.62152114159464</v>
      </c>
      <c r="G53" s="38">
        <v>106.81192369983184</v>
      </c>
      <c r="H53" s="38">
        <v>106.554566140307</v>
      </c>
      <c r="I53" s="38">
        <v>108.99845998306546</v>
      </c>
      <c r="J53" s="38">
        <v>107.16901138362405</v>
      </c>
    </row>
    <row r="54" spans="1:10" s="10" customFormat="1" ht="15" customHeight="1" x14ac:dyDescent="0.2">
      <c r="A54" s="12"/>
      <c r="B54" s="20"/>
      <c r="C54" s="34"/>
      <c r="D54" s="11" t="s">
        <v>43</v>
      </c>
      <c r="E54" s="16" t="s">
        <v>34</v>
      </c>
      <c r="F54" s="38">
        <v>106.81278518092748</v>
      </c>
      <c r="G54" s="38">
        <v>107.56685788578059</v>
      </c>
      <c r="H54" s="38">
        <v>109.02159109675036</v>
      </c>
      <c r="I54" s="38">
        <v>106.37137570300564</v>
      </c>
      <c r="J54" s="38">
        <v>105.94228771564995</v>
      </c>
    </row>
    <row r="55" spans="1:10" s="10" customFormat="1" ht="15" customHeight="1" x14ac:dyDescent="0.2">
      <c r="A55" s="12"/>
      <c r="B55" s="20"/>
      <c r="C55" s="34"/>
      <c r="D55" s="11" t="s">
        <v>44</v>
      </c>
      <c r="E55" s="16" t="s">
        <v>34</v>
      </c>
      <c r="F55" s="38">
        <v>112.74211449904688</v>
      </c>
      <c r="G55" s="38">
        <v>111.94590353043287</v>
      </c>
      <c r="H55" s="38">
        <v>110.35328345364141</v>
      </c>
      <c r="I55" s="38">
        <v>114.09052346667829</v>
      </c>
      <c r="J55" s="38">
        <v>110.26257658771755</v>
      </c>
    </row>
    <row r="56" spans="1:10" s="10" customFormat="1" ht="15" customHeight="1" x14ac:dyDescent="0.2">
      <c r="A56" s="12"/>
      <c r="B56" s="20"/>
      <c r="C56" s="34"/>
      <c r="D56" s="11" t="s">
        <v>45</v>
      </c>
      <c r="E56" s="16" t="s">
        <v>34</v>
      </c>
      <c r="F56" s="38">
        <v>106.39897823156446</v>
      </c>
      <c r="G56" s="38">
        <v>103.79881779307472</v>
      </c>
      <c r="H56" s="38">
        <v>103.68998662073621</v>
      </c>
      <c r="I56" s="38">
        <v>107.37344898193273</v>
      </c>
      <c r="J56" s="38">
        <v>107.07012844107615</v>
      </c>
    </row>
    <row r="57" spans="1:10" s="10" customFormat="1" ht="15" customHeight="1" x14ac:dyDescent="0.2">
      <c r="A57" s="12"/>
      <c r="B57" s="20"/>
      <c r="C57" s="34"/>
      <c r="D57" s="14" t="s">
        <v>46</v>
      </c>
      <c r="E57" s="16" t="s">
        <v>34</v>
      </c>
      <c r="F57" s="38">
        <v>102.53041514444941</v>
      </c>
      <c r="G57" s="38">
        <v>106.32020919838376</v>
      </c>
      <c r="H57" s="38">
        <v>103.80586469956039</v>
      </c>
      <c r="I57" s="38">
        <v>108.12349074866248</v>
      </c>
      <c r="J57" s="38">
        <v>100.43635526968539</v>
      </c>
    </row>
    <row r="58" spans="1:10" s="39" customFormat="1" ht="28.5" customHeight="1" x14ac:dyDescent="0.2">
      <c r="A58" s="12"/>
      <c r="B58" s="35" t="s">
        <v>50</v>
      </c>
      <c r="C58" s="35"/>
      <c r="D58" s="35"/>
      <c r="E58" s="16" t="s">
        <v>51</v>
      </c>
      <c r="F58" s="38">
        <v>40.325915311004785</v>
      </c>
      <c r="G58" s="38">
        <v>43.009709791719814</v>
      </c>
      <c r="H58" s="38">
        <v>47.717299148316407</v>
      </c>
      <c r="I58" s="38">
        <v>53.229009051162905</v>
      </c>
      <c r="J58" s="38">
        <v>59.201123385850174</v>
      </c>
    </row>
    <row r="59" spans="1:10" s="10" customFormat="1" ht="16.5" customHeight="1" x14ac:dyDescent="0.2">
      <c r="A59" s="12" t="s">
        <v>52</v>
      </c>
      <c r="B59" s="33"/>
      <c r="C59" s="14"/>
      <c r="D59" s="11"/>
      <c r="E59" s="15"/>
      <c r="F59" s="15"/>
      <c r="G59" s="15"/>
      <c r="H59" s="15"/>
      <c r="I59" s="15"/>
      <c r="J59" s="40"/>
    </row>
    <row r="60" spans="1:10" s="10" customFormat="1" ht="32.25" customHeight="1" x14ac:dyDescent="0.2">
      <c r="A60" s="14"/>
      <c r="B60" s="35" t="s">
        <v>53</v>
      </c>
      <c r="C60" s="35"/>
      <c r="D60" s="35"/>
      <c r="E60" s="16" t="s">
        <v>42</v>
      </c>
      <c r="F60" s="38">
        <v>3244.6350000000002</v>
      </c>
      <c r="G60" s="38">
        <v>3031.6460000000002</v>
      </c>
      <c r="H60" s="38">
        <v>3653.64</v>
      </c>
      <c r="I60" s="38">
        <v>4045.3490000000002</v>
      </c>
      <c r="J60" s="41">
        <v>3371.6559999999999</v>
      </c>
    </row>
    <row r="61" spans="1:10" s="45" customFormat="1" ht="16.5" customHeight="1" x14ac:dyDescent="0.2">
      <c r="A61" s="42"/>
      <c r="B61" s="20"/>
      <c r="C61" s="42"/>
      <c r="D61" s="20" t="s">
        <v>14</v>
      </c>
      <c r="E61" s="43"/>
      <c r="F61" s="43"/>
      <c r="G61" s="43"/>
      <c r="H61" s="43"/>
      <c r="I61" s="43"/>
      <c r="J61" s="44"/>
    </row>
    <row r="62" spans="1:10" s="10" customFormat="1" ht="16.5" customHeight="1" x14ac:dyDescent="0.2">
      <c r="A62" s="14"/>
      <c r="B62" s="11"/>
      <c r="C62" s="14"/>
      <c r="D62" s="11" t="s">
        <v>54</v>
      </c>
      <c r="E62" s="16" t="s">
        <v>7</v>
      </c>
      <c r="F62" s="41">
        <v>2988.3820000000001</v>
      </c>
      <c r="G62" s="41">
        <v>2759.9949999999999</v>
      </c>
      <c r="H62" s="41">
        <v>3305.6010000000001</v>
      </c>
      <c r="I62" s="41">
        <v>3718.9450000000002</v>
      </c>
      <c r="J62" s="41">
        <v>2442.9870000000001</v>
      </c>
    </row>
    <row r="63" spans="1:10" s="10" customFormat="1" ht="16.5" customHeight="1" x14ac:dyDescent="0.2">
      <c r="A63" s="14"/>
      <c r="B63" s="11"/>
      <c r="C63" s="14"/>
      <c r="D63" s="11" t="s">
        <v>55</v>
      </c>
      <c r="E63" s="16" t="s">
        <v>7</v>
      </c>
      <c r="F63" s="41">
        <v>256.25299999999999</v>
      </c>
      <c r="G63" s="41">
        <v>271.65100000000001</v>
      </c>
      <c r="H63" s="41">
        <v>302.94499999999999</v>
      </c>
      <c r="I63" s="41">
        <v>326.10399999999998</v>
      </c>
      <c r="J63" s="41">
        <v>296.95100000000002</v>
      </c>
    </row>
    <row r="64" spans="1:10" s="10" customFormat="1" ht="33" customHeight="1" x14ac:dyDescent="0.2">
      <c r="A64" s="14"/>
      <c r="B64" s="35" t="s">
        <v>56</v>
      </c>
      <c r="C64" s="35"/>
      <c r="D64" s="35"/>
      <c r="E64" s="16" t="s">
        <v>42</v>
      </c>
      <c r="F64" s="38">
        <v>10140.522999999999</v>
      </c>
      <c r="G64" s="38">
        <v>14811.800999999999</v>
      </c>
      <c r="H64" s="38">
        <v>8077.6809999999996</v>
      </c>
      <c r="I64" s="38">
        <v>9346.7990000000009</v>
      </c>
      <c r="J64" s="41">
        <v>9472.5300000000007</v>
      </c>
    </row>
    <row r="65" spans="1:10" s="45" customFormat="1" ht="16.5" customHeight="1" x14ac:dyDescent="0.2">
      <c r="A65" s="42"/>
      <c r="B65" s="20"/>
      <c r="C65" s="42"/>
      <c r="D65" s="20" t="s">
        <v>14</v>
      </c>
      <c r="E65" s="43"/>
      <c r="F65" s="43"/>
      <c r="G65" s="43"/>
      <c r="H65" s="43"/>
      <c r="I65" s="43"/>
      <c r="J65" s="44"/>
    </row>
    <row r="66" spans="1:10" s="10" customFormat="1" ht="16.5" customHeight="1" x14ac:dyDescent="0.2">
      <c r="A66" s="14"/>
      <c r="B66" s="11"/>
      <c r="C66" s="14"/>
      <c r="D66" s="11" t="s">
        <v>57</v>
      </c>
      <c r="E66" s="16" t="s">
        <v>7</v>
      </c>
      <c r="F66" s="38">
        <v>2607.1219999999998</v>
      </c>
      <c r="G66" s="38">
        <v>2882.5549999999998</v>
      </c>
      <c r="H66" s="38">
        <v>2576.1590000000001</v>
      </c>
      <c r="I66" s="38">
        <v>4128.1850000000004</v>
      </c>
      <c r="J66" s="41">
        <v>3844.973</v>
      </c>
    </row>
    <row r="67" spans="1:10" s="10" customFormat="1" ht="28.5" customHeight="1" x14ac:dyDescent="0.2">
      <c r="A67" s="14"/>
      <c r="B67" s="11"/>
      <c r="C67" s="14"/>
      <c r="D67" s="46" t="s">
        <v>58</v>
      </c>
      <c r="E67" s="16" t="s">
        <v>7</v>
      </c>
      <c r="F67" s="38">
        <v>4883.9390000000003</v>
      </c>
      <c r="G67" s="38">
        <v>5113.7340000000004</v>
      </c>
      <c r="H67" s="38">
        <v>5499.5720000000001</v>
      </c>
      <c r="I67" s="38">
        <v>5217.3559999999998</v>
      </c>
      <c r="J67" s="41">
        <v>5625.9080000000004</v>
      </c>
    </row>
    <row r="68" spans="1:10" s="10" customFormat="1" ht="17.45" customHeight="1" x14ac:dyDescent="0.2">
      <c r="A68" s="12" t="s">
        <v>59</v>
      </c>
      <c r="B68" s="13"/>
      <c r="C68" s="14"/>
      <c r="D68" s="11"/>
      <c r="E68" s="16"/>
      <c r="F68" s="16"/>
      <c r="G68" s="16"/>
      <c r="H68" s="16"/>
      <c r="I68" s="16"/>
      <c r="J68" s="47"/>
    </row>
    <row r="69" spans="1:10" s="10" customFormat="1" ht="30.75" customHeight="1" x14ac:dyDescent="0.2">
      <c r="A69" s="34"/>
      <c r="B69" s="35" t="s">
        <v>60</v>
      </c>
      <c r="C69" s="35"/>
      <c r="D69" s="35"/>
      <c r="E69" s="16" t="s">
        <v>61</v>
      </c>
      <c r="F69" s="18">
        <v>1413</v>
      </c>
      <c r="G69" s="18">
        <v>1412</v>
      </c>
      <c r="H69" s="18">
        <v>1573</v>
      </c>
      <c r="I69" s="18">
        <v>1608</v>
      </c>
      <c r="J69" s="48"/>
    </row>
    <row r="70" spans="1:10" s="10" customFormat="1" ht="30.75" customHeight="1" x14ac:dyDescent="0.2">
      <c r="A70" s="34"/>
      <c r="B70" s="35" t="s">
        <v>62</v>
      </c>
      <c r="C70" s="35"/>
      <c r="D70" s="35"/>
      <c r="E70" s="16" t="s">
        <v>63</v>
      </c>
      <c r="F70" s="19">
        <v>29712</v>
      </c>
      <c r="G70" s="19">
        <v>26294</v>
      </c>
      <c r="H70" s="19">
        <v>26308</v>
      </c>
      <c r="I70" s="19">
        <v>26409</v>
      </c>
      <c r="J70" s="48"/>
    </row>
    <row r="71" spans="1:10" s="10" customFormat="1" ht="30.75" customHeight="1" x14ac:dyDescent="0.2">
      <c r="A71" s="34"/>
      <c r="B71" s="35" t="s">
        <v>64</v>
      </c>
      <c r="C71" s="35"/>
      <c r="D71" s="35"/>
      <c r="E71" s="16" t="s">
        <v>42</v>
      </c>
      <c r="F71" s="19">
        <v>41374.603280000003</v>
      </c>
      <c r="G71" s="19">
        <v>50779.2889</v>
      </c>
      <c r="H71" s="19">
        <v>56941</v>
      </c>
      <c r="I71" s="19">
        <v>60913</v>
      </c>
      <c r="J71" s="48"/>
    </row>
    <row r="72" spans="1:10" s="10" customFormat="1" ht="30.75" customHeight="1" x14ac:dyDescent="0.2">
      <c r="A72" s="34"/>
      <c r="B72" s="35" t="s">
        <v>65</v>
      </c>
      <c r="C72" s="35"/>
      <c r="D72" s="35"/>
      <c r="E72" s="16" t="s">
        <v>34</v>
      </c>
      <c r="F72" s="19">
        <v>22955.73415</v>
      </c>
      <c r="G72" s="19">
        <v>29503</v>
      </c>
      <c r="H72" s="19">
        <v>31580.2</v>
      </c>
      <c r="I72" s="19">
        <v>33720.6</v>
      </c>
      <c r="J72" s="48"/>
    </row>
    <row r="73" spans="1:10" s="10" customFormat="1" ht="30.75" customHeight="1" x14ac:dyDescent="0.2">
      <c r="A73" s="34"/>
      <c r="B73" s="35" t="s">
        <v>66</v>
      </c>
      <c r="C73" s="35"/>
      <c r="D73" s="35"/>
      <c r="E73" s="16" t="s">
        <v>34</v>
      </c>
      <c r="F73" s="19">
        <v>34478.990509999996</v>
      </c>
      <c r="G73" s="19">
        <v>37894.11</v>
      </c>
      <c r="H73" s="19">
        <v>38312</v>
      </c>
      <c r="I73" s="19">
        <v>45437</v>
      </c>
      <c r="J73" s="48"/>
    </row>
    <row r="74" spans="1:10" s="10" customFormat="1" ht="30.75" customHeight="1" x14ac:dyDescent="0.2">
      <c r="A74" s="34"/>
      <c r="B74" s="35" t="s">
        <v>67</v>
      </c>
      <c r="C74" s="35"/>
      <c r="D74" s="35"/>
      <c r="E74" s="16" t="s">
        <v>34</v>
      </c>
      <c r="F74" s="19">
        <v>2072.5571500000001</v>
      </c>
      <c r="G74" s="19">
        <v>1837.9173999999998</v>
      </c>
      <c r="H74" s="19">
        <v>2356.0659999999998</v>
      </c>
      <c r="I74" s="19">
        <v>2421.1689999999999</v>
      </c>
      <c r="J74" s="48"/>
    </row>
    <row r="75" spans="1:10" s="10" customFormat="1" ht="29.25" customHeight="1" x14ac:dyDescent="0.2">
      <c r="A75" s="34"/>
      <c r="B75" s="35" t="s">
        <v>68</v>
      </c>
      <c r="C75" s="35"/>
      <c r="D75" s="35"/>
      <c r="E75" s="16" t="s">
        <v>69</v>
      </c>
      <c r="F75" s="19">
        <v>5864.02</v>
      </c>
      <c r="G75" s="19">
        <v>6173.93</v>
      </c>
      <c r="H75" s="19">
        <v>7430.4620000000004</v>
      </c>
      <c r="I75" s="19">
        <v>7749.5749999999998</v>
      </c>
      <c r="J75" s="48"/>
    </row>
    <row r="76" spans="1:10" s="10" customFormat="1" ht="29.25" customHeight="1" x14ac:dyDescent="0.2">
      <c r="A76" s="34"/>
      <c r="B76" s="35" t="s">
        <v>70</v>
      </c>
      <c r="C76" s="35"/>
      <c r="D76" s="35"/>
      <c r="E76" s="16" t="s">
        <v>42</v>
      </c>
      <c r="F76" s="19">
        <v>2.7208600000000001</v>
      </c>
      <c r="G76" s="19">
        <v>534.15</v>
      </c>
      <c r="H76" s="19">
        <v>621.33900000000006</v>
      </c>
      <c r="I76" s="19">
        <v>912.36</v>
      </c>
      <c r="J76" s="48"/>
    </row>
    <row r="77" spans="1:10" s="10" customFormat="1" ht="17.45" customHeight="1" x14ac:dyDescent="0.2">
      <c r="A77" s="12" t="s">
        <v>71</v>
      </c>
      <c r="B77" s="26"/>
      <c r="C77" s="14"/>
      <c r="D77" s="11"/>
      <c r="E77" s="16"/>
      <c r="F77" s="16"/>
      <c r="G77" s="16"/>
      <c r="H77" s="16"/>
      <c r="I77" s="16"/>
      <c r="J77" s="47"/>
    </row>
    <row r="78" spans="1:10" s="10" customFormat="1" ht="17.45" customHeight="1" x14ac:dyDescent="0.2">
      <c r="A78" s="34"/>
      <c r="B78" s="26" t="s">
        <v>72</v>
      </c>
      <c r="C78" s="11"/>
      <c r="D78" s="26"/>
      <c r="E78" s="16" t="s">
        <v>73</v>
      </c>
      <c r="F78" s="18">
        <v>39</v>
      </c>
      <c r="G78" s="18">
        <v>59</v>
      </c>
      <c r="H78" s="18">
        <v>65</v>
      </c>
      <c r="I78" s="18">
        <v>93</v>
      </c>
      <c r="J78" s="48"/>
    </row>
    <row r="79" spans="1:10" s="10" customFormat="1" ht="17.45" customHeight="1" x14ac:dyDescent="0.2">
      <c r="A79" s="34"/>
      <c r="B79" s="26" t="s">
        <v>74</v>
      </c>
      <c r="C79" s="11"/>
      <c r="D79" s="26"/>
      <c r="E79" s="16" t="s">
        <v>63</v>
      </c>
      <c r="F79" s="18">
        <v>355</v>
      </c>
      <c r="G79" s="18">
        <v>344</v>
      </c>
      <c r="H79" s="18">
        <v>357</v>
      </c>
      <c r="I79" s="18">
        <v>801</v>
      </c>
      <c r="J79" s="48"/>
    </row>
    <row r="80" spans="1:10" s="10" customFormat="1" ht="27" customHeight="1" x14ac:dyDescent="0.2">
      <c r="A80" s="34"/>
      <c r="B80" s="35" t="s">
        <v>75</v>
      </c>
      <c r="C80" s="35"/>
      <c r="D80" s="35"/>
      <c r="E80" s="16" t="s">
        <v>76</v>
      </c>
      <c r="F80" s="18">
        <v>27316</v>
      </c>
      <c r="G80" s="18">
        <v>26672</v>
      </c>
      <c r="H80" s="18">
        <v>26164</v>
      </c>
      <c r="I80" s="18">
        <v>26923</v>
      </c>
      <c r="J80" s="48">
        <v>27463</v>
      </c>
    </row>
    <row r="81" spans="1:10" s="10" customFormat="1" ht="27" customHeight="1" x14ac:dyDescent="0.2">
      <c r="A81" s="34"/>
      <c r="B81" s="35" t="s">
        <v>77</v>
      </c>
      <c r="C81" s="35"/>
      <c r="D81" s="35"/>
      <c r="E81" s="16" t="s">
        <v>63</v>
      </c>
      <c r="F81" s="18">
        <v>40281</v>
      </c>
      <c r="G81" s="18">
        <v>38759</v>
      </c>
      <c r="H81" s="18">
        <v>38773</v>
      </c>
      <c r="I81" s="18">
        <v>40053</v>
      </c>
      <c r="J81" s="48">
        <v>40860</v>
      </c>
    </row>
    <row r="82" spans="1:10" s="10" customFormat="1" ht="17.45" customHeight="1" x14ac:dyDescent="0.2">
      <c r="A82" s="12" t="s">
        <v>78</v>
      </c>
      <c r="B82" s="13"/>
      <c r="C82" s="14"/>
      <c r="D82" s="11"/>
      <c r="E82" s="16"/>
      <c r="F82" s="16"/>
      <c r="G82" s="16"/>
      <c r="H82" s="16"/>
      <c r="I82" s="16"/>
      <c r="J82" s="47"/>
    </row>
    <row r="83" spans="1:10" s="10" customFormat="1" ht="29.25" customHeight="1" x14ac:dyDescent="0.2">
      <c r="A83" s="12"/>
      <c r="B83" s="35" t="s">
        <v>79</v>
      </c>
      <c r="C83" s="35"/>
      <c r="D83" s="35"/>
      <c r="E83" s="16" t="s">
        <v>42</v>
      </c>
      <c r="F83" s="38">
        <v>14241.968999999999</v>
      </c>
      <c r="G83" s="38">
        <v>16498.616999999998</v>
      </c>
      <c r="H83" s="38">
        <v>19315.780999999999</v>
      </c>
      <c r="I83" s="38">
        <v>20125.925999999999</v>
      </c>
      <c r="J83" s="41">
        <v>21509.55</v>
      </c>
    </row>
    <row r="84" spans="1:10" s="10" customFormat="1" ht="29.25" customHeight="1" x14ac:dyDescent="0.2">
      <c r="A84" s="12"/>
      <c r="B84" s="35" t="s">
        <v>80</v>
      </c>
      <c r="C84" s="35"/>
      <c r="D84" s="35"/>
      <c r="E84" s="16" t="s">
        <v>37</v>
      </c>
      <c r="F84" s="41">
        <f>F83/F38*100</f>
        <v>64.99293780053064</v>
      </c>
      <c r="G84" s="41">
        <f>G83/G38*100</f>
        <v>69.037298964343464</v>
      </c>
      <c r="H84" s="41">
        <f>H83/H38*100</f>
        <v>71.169221176213412</v>
      </c>
      <c r="I84" s="41">
        <f>I83/I38*100</f>
        <v>65.199444718097638</v>
      </c>
      <c r="J84" s="41">
        <f>J83/J38*100</f>
        <v>61.449561811449527</v>
      </c>
    </row>
    <row r="85" spans="1:10" s="10" customFormat="1" ht="28.5" customHeight="1" x14ac:dyDescent="0.2">
      <c r="A85" s="12"/>
      <c r="B85" s="35" t="s">
        <v>81</v>
      </c>
      <c r="C85" s="35"/>
      <c r="D85" s="35"/>
      <c r="E85" s="16"/>
      <c r="F85" s="16"/>
      <c r="G85" s="16"/>
      <c r="H85" s="16"/>
      <c r="I85" s="16"/>
      <c r="J85" s="17"/>
    </row>
    <row r="86" spans="1:10" s="10" customFormat="1" ht="17.45" customHeight="1" x14ac:dyDescent="0.2">
      <c r="A86" s="12"/>
      <c r="B86" s="28"/>
      <c r="C86" s="20"/>
      <c r="D86" s="11" t="s">
        <v>82</v>
      </c>
      <c r="E86" s="29" t="s">
        <v>83</v>
      </c>
      <c r="F86" s="49">
        <v>1</v>
      </c>
      <c r="G86" s="49">
        <v>1</v>
      </c>
      <c r="H86" s="49"/>
      <c r="I86" s="49"/>
      <c r="J86" s="49"/>
    </row>
    <row r="87" spans="1:10" s="10" customFormat="1" ht="17.45" customHeight="1" x14ac:dyDescent="0.2">
      <c r="A87" s="12"/>
      <c r="B87" s="13"/>
      <c r="C87" s="20"/>
      <c r="D87" s="11" t="s">
        <v>84</v>
      </c>
      <c r="E87" s="16" t="s">
        <v>85</v>
      </c>
      <c r="F87" s="24">
        <v>0.78</v>
      </c>
      <c r="G87" s="24">
        <v>149.43</v>
      </c>
      <c r="H87" s="24"/>
      <c r="I87" s="24"/>
      <c r="J87" s="24"/>
    </row>
    <row r="88" spans="1:10" s="10" customFormat="1" ht="17.45" customHeight="1" x14ac:dyDescent="0.2">
      <c r="A88" s="12"/>
      <c r="B88" s="13"/>
      <c r="C88" s="20"/>
      <c r="D88" s="14" t="s">
        <v>86</v>
      </c>
      <c r="E88" s="16" t="s">
        <v>34</v>
      </c>
      <c r="F88" s="50">
        <v>3.85</v>
      </c>
      <c r="G88" s="50">
        <v>1.51</v>
      </c>
      <c r="H88" s="50">
        <v>4.4400000000000004</v>
      </c>
      <c r="I88" s="50">
        <v>0.34</v>
      </c>
      <c r="J88" s="50">
        <v>0.76</v>
      </c>
    </row>
    <row r="89" spans="1:10" s="10" customFormat="1" ht="18.75" customHeight="1" x14ac:dyDescent="0.2">
      <c r="A89" s="14"/>
      <c r="B89" s="35" t="s">
        <v>87</v>
      </c>
      <c r="C89" s="35"/>
      <c r="D89" s="35"/>
      <c r="E89" s="16"/>
      <c r="F89" s="16"/>
      <c r="G89" s="16"/>
      <c r="H89" s="16"/>
      <c r="I89" s="16"/>
      <c r="J89" s="51"/>
    </row>
    <row r="90" spans="1:10" s="10" customFormat="1" ht="27.75" customHeight="1" x14ac:dyDescent="0.2">
      <c r="A90" s="12"/>
      <c r="B90" s="13"/>
      <c r="C90" s="52"/>
      <c r="D90" s="52" t="s">
        <v>88</v>
      </c>
      <c r="E90" s="16" t="s">
        <v>89</v>
      </c>
      <c r="F90" s="38">
        <v>725.37</v>
      </c>
      <c r="G90" s="38">
        <v>781</v>
      </c>
      <c r="H90" s="38">
        <v>802.02099999999996</v>
      </c>
      <c r="I90" s="38">
        <v>798.14</v>
      </c>
      <c r="J90" s="41">
        <v>803.26</v>
      </c>
    </row>
    <row r="91" spans="1:10" s="10" customFormat="1" ht="39.75" customHeight="1" x14ac:dyDescent="0.2">
      <c r="A91" s="12"/>
      <c r="B91" s="13"/>
      <c r="C91" s="52"/>
      <c r="D91" s="52" t="s">
        <v>90</v>
      </c>
      <c r="E91" s="16" t="s">
        <v>7</v>
      </c>
      <c r="F91" s="38">
        <v>722.29837500000008</v>
      </c>
      <c r="G91" s="38">
        <v>761.43399404761897</v>
      </c>
      <c r="H91" s="38">
        <v>783.76644047618993</v>
      </c>
      <c r="I91" s="38">
        <v>794.09337000000005</v>
      </c>
      <c r="J91" s="41">
        <v>803.26</v>
      </c>
    </row>
    <row r="92" spans="1:10" s="10" customFormat="1" ht="20.100000000000001" customHeight="1" x14ac:dyDescent="0.2">
      <c r="A92" s="12" t="s">
        <v>91</v>
      </c>
      <c r="B92" s="13"/>
      <c r="C92" s="14"/>
      <c r="D92" s="11"/>
      <c r="E92" s="16"/>
      <c r="F92" s="16"/>
      <c r="G92" s="16"/>
      <c r="H92" s="16"/>
      <c r="I92" s="16"/>
      <c r="J92" s="17"/>
    </row>
    <row r="93" spans="1:10" s="10" customFormat="1" ht="30.75" customHeight="1" x14ac:dyDescent="0.2">
      <c r="A93" s="12"/>
      <c r="B93" s="35" t="s">
        <v>92</v>
      </c>
      <c r="C93" s="35"/>
      <c r="D93" s="35"/>
      <c r="E93" s="16" t="s">
        <v>13</v>
      </c>
      <c r="F93" s="38">
        <v>29.4</v>
      </c>
      <c r="G93" s="38">
        <v>28.6</v>
      </c>
      <c r="H93" s="38">
        <v>28.87</v>
      </c>
      <c r="I93" s="38">
        <v>28.14</v>
      </c>
      <c r="J93" s="41">
        <v>27.766220000000001</v>
      </c>
    </row>
    <row r="94" spans="1:10" s="10" customFormat="1" ht="17.45" customHeight="1" x14ac:dyDescent="0.2">
      <c r="A94" s="12"/>
      <c r="B94" s="13"/>
      <c r="C94" s="14"/>
      <c r="D94" s="20" t="s">
        <v>93</v>
      </c>
      <c r="E94" s="16" t="s">
        <v>34</v>
      </c>
      <c r="F94" s="38">
        <v>23.700000000000003</v>
      </c>
      <c r="G94" s="38">
        <v>23.299999999999997</v>
      </c>
      <c r="H94" s="38">
        <v>23.32</v>
      </c>
      <c r="I94" s="38">
        <v>22.9</v>
      </c>
      <c r="J94" s="41">
        <v>22.72972</v>
      </c>
    </row>
    <row r="95" spans="1:10" s="10" customFormat="1" ht="17.25" customHeight="1" x14ac:dyDescent="0.2">
      <c r="A95" s="12"/>
      <c r="B95" s="35" t="s">
        <v>94</v>
      </c>
      <c r="C95" s="35"/>
      <c r="D95" s="35"/>
      <c r="E95" s="16" t="s">
        <v>95</v>
      </c>
      <c r="F95" s="38">
        <v>115.9</v>
      </c>
      <c r="G95" s="38">
        <v>112</v>
      </c>
      <c r="H95" s="38">
        <v>120.01</v>
      </c>
      <c r="I95" s="38">
        <v>119.27000000000001</v>
      </c>
      <c r="J95" s="41">
        <v>121.92844999999998</v>
      </c>
    </row>
    <row r="96" spans="1:10" s="10" customFormat="1" ht="17.45" customHeight="1" x14ac:dyDescent="0.2">
      <c r="A96" s="12"/>
      <c r="B96" s="13"/>
      <c r="C96" s="20"/>
      <c r="D96" s="20" t="s">
        <v>93</v>
      </c>
      <c r="E96" s="16" t="s">
        <v>34</v>
      </c>
      <c r="F96" s="38">
        <v>93.4</v>
      </c>
      <c r="G96" s="38">
        <v>90.3</v>
      </c>
      <c r="H96" s="38">
        <v>96.81</v>
      </c>
      <c r="I96" s="38">
        <v>97.15</v>
      </c>
      <c r="J96" s="41">
        <v>100.28012999999999</v>
      </c>
    </row>
    <row r="97" spans="1:10" s="10" customFormat="1" ht="29.25" customHeight="1" x14ac:dyDescent="0.2">
      <c r="A97" s="12"/>
      <c r="B97" s="35" t="s">
        <v>96</v>
      </c>
      <c r="C97" s="35"/>
      <c r="D97" s="35"/>
      <c r="E97" s="16" t="s">
        <v>97</v>
      </c>
      <c r="F97" s="38">
        <f>F95/F20*1000</f>
        <v>213.26630502785895</v>
      </c>
      <c r="G97" s="38">
        <f>G95/G20*1000</f>
        <v>201.56762815040099</v>
      </c>
      <c r="H97" s="38">
        <f>H95/H20*1000</f>
        <v>210.9955181581002</v>
      </c>
      <c r="I97" s="38">
        <f>I95/I20*1000</f>
        <v>205.66842669775176</v>
      </c>
      <c r="J97" s="38">
        <f>J95/J20*1000</f>
        <v>206.216051262435</v>
      </c>
    </row>
    <row r="98" spans="1:10" s="10" customFormat="1" ht="19.5" customHeight="1" x14ac:dyDescent="0.2">
      <c r="A98" s="12"/>
      <c r="B98" s="35" t="s">
        <v>98</v>
      </c>
      <c r="C98" s="35"/>
      <c r="D98" s="35"/>
      <c r="E98" s="16" t="s">
        <v>99</v>
      </c>
      <c r="F98" s="16"/>
      <c r="G98" s="16"/>
      <c r="H98" s="16"/>
      <c r="I98" s="16"/>
      <c r="J98" s="48"/>
    </row>
    <row r="99" spans="1:10" s="10" customFormat="1" ht="18" customHeight="1" x14ac:dyDescent="0.2">
      <c r="A99" s="12"/>
      <c r="B99" s="13"/>
      <c r="C99" s="42" t="s">
        <v>14</v>
      </c>
      <c r="D99" s="11"/>
      <c r="E99" s="16" t="s">
        <v>34</v>
      </c>
    </row>
    <row r="100" spans="1:10" s="10" customFormat="1" ht="18" customHeight="1" x14ac:dyDescent="0.2">
      <c r="A100" s="12"/>
      <c r="B100" s="13"/>
      <c r="C100" s="42"/>
      <c r="D100" s="53" t="s">
        <v>100</v>
      </c>
      <c r="E100" s="53"/>
      <c r="F100" s="41">
        <v>714</v>
      </c>
      <c r="G100" s="41">
        <v>741</v>
      </c>
      <c r="H100" s="41">
        <v>744.61</v>
      </c>
      <c r="I100" s="41">
        <v>769.5</v>
      </c>
      <c r="J100" s="41">
        <v>793.07</v>
      </c>
    </row>
    <row r="101" spans="1:10" s="10" customFormat="1" ht="18" customHeight="1" x14ac:dyDescent="0.2">
      <c r="A101" s="12"/>
      <c r="B101" s="13"/>
      <c r="C101" s="42"/>
      <c r="D101" s="53" t="s">
        <v>101</v>
      </c>
      <c r="E101" s="53"/>
      <c r="F101" s="41">
        <v>4655</v>
      </c>
      <c r="G101" s="41">
        <v>4818.2299999999996</v>
      </c>
      <c r="H101" s="41">
        <v>5053.6755407319952</v>
      </c>
      <c r="I101" s="41">
        <v>5324.19</v>
      </c>
      <c r="J101" s="41">
        <v>5518.42</v>
      </c>
    </row>
    <row r="102" spans="1:10" s="10" customFormat="1" ht="18" customHeight="1" x14ac:dyDescent="0.2">
      <c r="A102" s="12"/>
      <c r="B102" s="13"/>
      <c r="C102" s="42"/>
      <c r="D102" s="53" t="s">
        <v>102</v>
      </c>
      <c r="E102" s="53"/>
      <c r="F102" s="41">
        <v>18254</v>
      </c>
      <c r="G102" s="41">
        <v>19529.189999999999</v>
      </c>
      <c r="H102" s="41">
        <v>20818.390000000003</v>
      </c>
      <c r="I102" s="41">
        <v>21884.1</v>
      </c>
      <c r="J102" s="41">
        <v>23154.46</v>
      </c>
    </row>
    <row r="103" spans="1:10" s="10" customFormat="1" ht="18" customHeight="1" x14ac:dyDescent="0.2">
      <c r="A103" s="12"/>
      <c r="B103" s="13"/>
      <c r="C103" s="42"/>
      <c r="D103" s="53" t="s">
        <v>103</v>
      </c>
      <c r="E103" s="53"/>
      <c r="F103" s="41">
        <v>4974.59</v>
      </c>
      <c r="G103" s="41">
        <v>5333.2900000000009</v>
      </c>
      <c r="H103" s="41">
        <v>5426.2400000000007</v>
      </c>
      <c r="I103" s="41">
        <v>5832.5899999999992</v>
      </c>
      <c r="J103" s="41">
        <v>6179.53</v>
      </c>
    </row>
    <row r="104" spans="1:10" s="10" customFormat="1" ht="19.5" customHeight="1" x14ac:dyDescent="0.2">
      <c r="A104" s="12"/>
      <c r="B104" s="14" t="s">
        <v>104</v>
      </c>
      <c r="C104" s="20"/>
      <c r="D104" s="11"/>
      <c r="E104" s="16" t="s">
        <v>105</v>
      </c>
      <c r="F104" s="18">
        <v>1000</v>
      </c>
      <c r="G104" s="18">
        <v>1000</v>
      </c>
      <c r="H104" s="18">
        <v>4800</v>
      </c>
      <c r="I104" s="18">
        <v>5400</v>
      </c>
      <c r="J104" s="51">
        <v>5136</v>
      </c>
    </row>
    <row r="105" spans="1:10" s="10" customFormat="1" ht="17.45" customHeight="1" x14ac:dyDescent="0.2">
      <c r="A105" s="12"/>
      <c r="B105" s="14" t="s">
        <v>106</v>
      </c>
      <c r="C105" s="20"/>
      <c r="D105" s="11"/>
      <c r="E105" s="16" t="s">
        <v>99</v>
      </c>
      <c r="F105" s="38">
        <v>5459</v>
      </c>
      <c r="G105" s="38">
        <v>6018</v>
      </c>
      <c r="H105" s="38">
        <v>6608</v>
      </c>
      <c r="I105" s="38">
        <v>6926</v>
      </c>
      <c r="J105" s="41">
        <v>8082.99</v>
      </c>
    </row>
    <row r="106" spans="1:10" s="10" customFormat="1" ht="27.75" customHeight="1" x14ac:dyDescent="0.2">
      <c r="A106" s="12"/>
      <c r="B106" s="14"/>
      <c r="C106" s="20"/>
      <c r="D106" s="46" t="s">
        <v>107</v>
      </c>
      <c r="E106" s="16" t="s">
        <v>34</v>
      </c>
      <c r="F106" s="38">
        <v>3637</v>
      </c>
      <c r="G106" s="38">
        <v>4089</v>
      </c>
      <c r="H106" s="38">
        <v>4633</v>
      </c>
      <c r="I106" s="38">
        <v>4765</v>
      </c>
      <c r="J106" s="41">
        <v>5909.57</v>
      </c>
    </row>
    <row r="107" spans="1:10" s="10" customFormat="1" ht="17.45" customHeight="1" x14ac:dyDescent="0.2">
      <c r="A107" s="12" t="s">
        <v>108</v>
      </c>
      <c r="B107" s="13"/>
      <c r="C107" s="14"/>
      <c r="D107" s="11"/>
      <c r="E107" s="16"/>
      <c r="F107" s="16"/>
      <c r="G107" s="16"/>
      <c r="H107" s="16"/>
      <c r="I107" s="16"/>
      <c r="J107" s="17"/>
    </row>
    <row r="108" spans="1:10" s="10" customFormat="1" ht="28.5" customHeight="1" x14ac:dyDescent="0.2">
      <c r="A108" s="14"/>
      <c r="B108" s="35" t="s">
        <v>109</v>
      </c>
      <c r="C108" s="35"/>
      <c r="D108" s="35"/>
      <c r="E108" s="16" t="s">
        <v>37</v>
      </c>
      <c r="F108" s="38">
        <v>116.35</v>
      </c>
      <c r="G108" s="38">
        <v>111.25</v>
      </c>
      <c r="H108" s="38">
        <v>113.07</v>
      </c>
      <c r="I108" s="38">
        <v>122.37</v>
      </c>
      <c r="J108" s="41">
        <v>108.77</v>
      </c>
    </row>
    <row r="109" spans="1:10" s="10" customFormat="1" ht="27.75" customHeight="1" x14ac:dyDescent="0.2">
      <c r="A109" s="14"/>
      <c r="B109" s="35" t="s">
        <v>110</v>
      </c>
      <c r="C109" s="35"/>
      <c r="D109" s="35"/>
      <c r="E109" s="16"/>
      <c r="F109" s="16"/>
      <c r="G109" s="16"/>
      <c r="H109" s="16"/>
      <c r="I109" s="16"/>
      <c r="J109" s="51"/>
    </row>
    <row r="110" spans="1:10" s="10" customFormat="1" ht="19.5" customHeight="1" x14ac:dyDescent="0.2">
      <c r="A110" s="12"/>
      <c r="B110" s="13"/>
      <c r="C110" s="54" t="s">
        <v>111</v>
      </c>
      <c r="D110" s="14"/>
      <c r="E110" s="16" t="s">
        <v>112</v>
      </c>
      <c r="F110" s="55">
        <v>539</v>
      </c>
      <c r="G110" s="55">
        <v>456</v>
      </c>
      <c r="H110" s="55">
        <v>413</v>
      </c>
      <c r="I110" s="55">
        <v>430</v>
      </c>
      <c r="J110" s="55">
        <v>479.096</v>
      </c>
    </row>
    <row r="111" spans="1:10" s="10" customFormat="1" ht="19.5" customHeight="1" x14ac:dyDescent="0.2">
      <c r="A111" s="12"/>
      <c r="B111" s="13"/>
      <c r="C111" s="54" t="s">
        <v>113</v>
      </c>
      <c r="D111" s="16"/>
      <c r="E111" s="16" t="s">
        <v>112</v>
      </c>
      <c r="F111" s="55">
        <v>278.19499999999999</v>
      </c>
      <c r="G111" s="55">
        <v>290.947</v>
      </c>
      <c r="H111" s="55">
        <v>289.10000000000002</v>
      </c>
      <c r="I111" s="55">
        <v>263.39</v>
      </c>
      <c r="J111" s="55">
        <v>276.18799999999999</v>
      </c>
    </row>
    <row r="112" spans="1:10" s="10" customFormat="1" ht="19.5" customHeight="1" x14ac:dyDescent="0.2">
      <c r="A112" s="12"/>
      <c r="B112" s="28"/>
      <c r="C112" s="54" t="s">
        <v>114</v>
      </c>
      <c r="D112" s="14"/>
      <c r="E112" s="16" t="s">
        <v>115</v>
      </c>
      <c r="F112" s="55">
        <v>11714</v>
      </c>
      <c r="G112" s="55">
        <v>10776</v>
      </c>
      <c r="H112" s="55">
        <v>4155</v>
      </c>
      <c r="I112" s="55">
        <v>4271</v>
      </c>
      <c r="J112" s="55">
        <v>4311</v>
      </c>
    </row>
    <row r="113" spans="1:10" s="10" customFormat="1" ht="19.5" customHeight="1" x14ac:dyDescent="0.2">
      <c r="A113" s="12"/>
      <c r="B113" s="13"/>
      <c r="C113" s="54" t="s">
        <v>116</v>
      </c>
      <c r="D113" s="14"/>
      <c r="E113" s="16" t="s">
        <v>117</v>
      </c>
      <c r="F113" s="55">
        <v>1373.2840000000001</v>
      </c>
      <c r="G113" s="55">
        <v>1577.16</v>
      </c>
      <c r="H113" s="55">
        <v>2077.1</v>
      </c>
      <c r="I113" s="55">
        <v>3049</v>
      </c>
      <c r="J113" s="55">
        <v>3333</v>
      </c>
    </row>
    <row r="114" spans="1:10" s="10" customFormat="1" ht="19.5" customHeight="1" x14ac:dyDescent="0.2">
      <c r="A114" s="12"/>
      <c r="B114" s="13"/>
      <c r="C114" s="54" t="s">
        <v>118</v>
      </c>
      <c r="D114" s="14"/>
      <c r="E114" s="16" t="s">
        <v>112</v>
      </c>
      <c r="F114" s="55">
        <v>3407</v>
      </c>
      <c r="G114" s="55">
        <v>3492</v>
      </c>
      <c r="H114" s="55">
        <v>3710</v>
      </c>
      <c r="I114" s="55">
        <v>3660</v>
      </c>
      <c r="J114" s="55">
        <v>3810</v>
      </c>
    </row>
    <row r="115" spans="1:10" s="10" customFormat="1" ht="17.45" customHeight="1" x14ac:dyDescent="0.2">
      <c r="A115" s="12" t="s">
        <v>119</v>
      </c>
      <c r="B115" s="28"/>
      <c r="C115" s="20"/>
      <c r="D115" s="11"/>
      <c r="E115" s="29"/>
      <c r="F115" s="29"/>
      <c r="G115" s="29"/>
      <c r="H115" s="29"/>
      <c r="I115" s="29"/>
      <c r="J115" s="17"/>
    </row>
    <row r="116" spans="1:10" s="10" customFormat="1" ht="29.25" customHeight="1" x14ac:dyDescent="0.2">
      <c r="A116" s="12"/>
      <c r="B116" s="35" t="s">
        <v>120</v>
      </c>
      <c r="C116" s="35"/>
      <c r="D116" s="35"/>
      <c r="E116" s="16" t="s">
        <v>37</v>
      </c>
      <c r="F116" s="51">
        <v>101.6</v>
      </c>
      <c r="G116" s="51">
        <v>103.19</v>
      </c>
      <c r="H116" s="51">
        <v>101.83</v>
      </c>
      <c r="I116" s="51">
        <v>102.99</v>
      </c>
      <c r="J116" s="51">
        <v>104.55</v>
      </c>
    </row>
    <row r="117" spans="1:10" s="10" customFormat="1" ht="41.25" customHeight="1" x14ac:dyDescent="0.2">
      <c r="A117" s="12"/>
      <c r="B117" s="35" t="s">
        <v>121</v>
      </c>
      <c r="C117" s="35"/>
      <c r="D117" s="35"/>
      <c r="E117" s="16" t="s">
        <v>42</v>
      </c>
      <c r="F117" s="19">
        <v>19197.094000000001</v>
      </c>
      <c r="G117" s="19">
        <v>22260.3642</v>
      </c>
      <c r="H117" s="19">
        <v>25373.739774163329</v>
      </c>
      <c r="I117" s="19">
        <v>29143.366370758144</v>
      </c>
      <c r="J117" s="48">
        <v>36890.599586251832</v>
      </c>
    </row>
    <row r="118" spans="1:10" s="10" customFormat="1" ht="19.5" customHeight="1" x14ac:dyDescent="0.2">
      <c r="A118" s="12"/>
      <c r="B118" s="14" t="s">
        <v>122</v>
      </c>
      <c r="C118" s="20"/>
      <c r="D118" s="11"/>
      <c r="E118" s="16" t="s">
        <v>34</v>
      </c>
      <c r="F118" s="56">
        <v>6.6740000000000004</v>
      </c>
      <c r="G118" s="56">
        <v>5.0113000000000003</v>
      </c>
      <c r="H118" s="56">
        <v>0.85526360000000001</v>
      </c>
      <c r="I118" s="56">
        <v>1.889675386</v>
      </c>
      <c r="J118" s="56">
        <v>2.7058251249724581</v>
      </c>
    </row>
    <row r="119" spans="1:10" s="10" customFormat="1" ht="17.45" customHeight="1" x14ac:dyDescent="0.2">
      <c r="A119" s="12"/>
      <c r="B119" s="11" t="s">
        <v>123</v>
      </c>
      <c r="C119" s="34"/>
      <c r="D119" s="11"/>
      <c r="E119" s="16"/>
      <c r="F119" s="16"/>
      <c r="G119" s="16"/>
      <c r="H119" s="16"/>
      <c r="I119" s="16"/>
      <c r="J119" s="17"/>
    </row>
    <row r="120" spans="1:10" s="10" customFormat="1" ht="17.45" customHeight="1" x14ac:dyDescent="0.2">
      <c r="A120" s="12"/>
      <c r="B120" s="11"/>
      <c r="C120" s="34"/>
      <c r="D120" s="11" t="s">
        <v>124</v>
      </c>
      <c r="E120" s="16" t="s">
        <v>125</v>
      </c>
      <c r="F120" s="57">
        <v>380.91399999999999</v>
      </c>
      <c r="G120" s="57">
        <v>418.15600000000001</v>
      </c>
      <c r="H120" s="57">
        <v>419.96600000000001</v>
      </c>
      <c r="I120" s="57">
        <v>510.45400000000001</v>
      </c>
      <c r="J120" s="57">
        <v>532.16</v>
      </c>
    </row>
    <row r="121" spans="1:10" s="10" customFormat="1" ht="17.45" customHeight="1" x14ac:dyDescent="0.2">
      <c r="A121" s="12"/>
      <c r="B121" s="11"/>
      <c r="C121" s="34"/>
      <c r="D121" s="11" t="s">
        <v>126</v>
      </c>
      <c r="E121" s="16" t="s">
        <v>34</v>
      </c>
      <c r="F121" s="24">
        <v>9.3149999999999995</v>
      </c>
      <c r="G121" s="24">
        <v>8.5449999999999999</v>
      </c>
      <c r="H121" s="24">
        <v>5.7169999999999996</v>
      </c>
      <c r="I121" s="24">
        <v>7.7190000000000003</v>
      </c>
      <c r="J121" s="24">
        <v>9.6530000000000005</v>
      </c>
    </row>
    <row r="122" spans="1:10" s="10" customFormat="1" ht="17.45" customHeight="1" x14ac:dyDescent="0.2">
      <c r="A122" s="12"/>
      <c r="B122" s="11" t="s">
        <v>127</v>
      </c>
      <c r="C122" s="34"/>
      <c r="D122" s="11"/>
      <c r="E122" s="16" t="s">
        <v>34</v>
      </c>
      <c r="F122" s="58">
        <v>316.05799999999999</v>
      </c>
      <c r="G122" s="58">
        <v>340.839</v>
      </c>
      <c r="H122" s="58">
        <v>368.56299999999999</v>
      </c>
      <c r="I122" s="58">
        <v>428.26900000000001</v>
      </c>
      <c r="J122" s="58">
        <v>473.48899999999998</v>
      </c>
    </row>
    <row r="123" spans="1:10" s="10" customFormat="1" ht="17.45" customHeight="1" x14ac:dyDescent="0.2">
      <c r="A123" s="33" t="s">
        <v>128</v>
      </c>
      <c r="B123" s="34"/>
      <c r="C123" s="20"/>
      <c r="D123" s="11"/>
      <c r="E123" s="16"/>
      <c r="F123" s="16"/>
      <c r="G123" s="16"/>
      <c r="H123" s="16"/>
      <c r="I123" s="16"/>
      <c r="J123" s="17"/>
    </row>
    <row r="124" spans="1:10" s="10" customFormat="1" ht="17.45" customHeight="1" x14ac:dyDescent="0.2">
      <c r="A124" s="12"/>
      <c r="B124" s="11" t="s">
        <v>129</v>
      </c>
      <c r="C124" s="14"/>
      <c r="D124" s="11"/>
      <c r="E124" s="16" t="s">
        <v>130</v>
      </c>
      <c r="F124" s="26">
        <v>140</v>
      </c>
      <c r="G124" s="26">
        <v>135</v>
      </c>
      <c r="H124" s="26">
        <v>134</v>
      </c>
      <c r="I124" s="26">
        <v>133</v>
      </c>
      <c r="J124" s="26">
        <v>134</v>
      </c>
    </row>
    <row r="125" spans="1:10" s="10" customFormat="1" ht="17.45" customHeight="1" x14ac:dyDescent="0.2">
      <c r="A125" s="12"/>
      <c r="B125" s="11" t="s">
        <v>131</v>
      </c>
      <c r="C125" s="14"/>
      <c r="D125" s="11"/>
      <c r="E125" s="16" t="s">
        <v>63</v>
      </c>
      <c r="F125" s="26">
        <v>2099</v>
      </c>
      <c r="G125" s="26">
        <v>2483</v>
      </c>
      <c r="H125" s="26">
        <v>2476</v>
      </c>
      <c r="I125" s="26">
        <v>2551</v>
      </c>
      <c r="J125" s="26">
        <v>2564</v>
      </c>
    </row>
    <row r="126" spans="1:10" s="10" customFormat="1" ht="17.45" customHeight="1" x14ac:dyDescent="0.2">
      <c r="A126" s="12"/>
      <c r="B126" s="11" t="s">
        <v>132</v>
      </c>
      <c r="C126" s="14"/>
      <c r="D126" s="11"/>
      <c r="E126" s="16" t="s">
        <v>133</v>
      </c>
      <c r="F126" s="24">
        <v>38.848999999999997</v>
      </c>
      <c r="G126" s="24">
        <v>38.683999999999997</v>
      </c>
      <c r="H126" s="24">
        <v>38.795999999999999</v>
      </c>
      <c r="I126" s="24">
        <v>40.094999999999999</v>
      </c>
      <c r="J126" s="24">
        <v>40.207999999999998</v>
      </c>
    </row>
    <row r="127" spans="1:10" s="10" customFormat="1" ht="17.45" customHeight="1" x14ac:dyDescent="0.2">
      <c r="A127" s="12"/>
      <c r="B127" s="11" t="s">
        <v>134</v>
      </c>
      <c r="C127" s="14"/>
      <c r="D127" s="11"/>
      <c r="E127" s="16" t="s">
        <v>130</v>
      </c>
      <c r="F127" s="26">
        <v>274</v>
      </c>
      <c r="G127" s="26">
        <v>238</v>
      </c>
      <c r="H127" s="26">
        <v>230</v>
      </c>
      <c r="I127" s="26">
        <v>226</v>
      </c>
      <c r="J127" s="26">
        <v>215</v>
      </c>
    </row>
    <row r="128" spans="1:10" s="10" customFormat="1" ht="16.5" customHeight="1" x14ac:dyDescent="0.2">
      <c r="A128" s="12"/>
      <c r="B128" s="11" t="s">
        <v>135</v>
      </c>
      <c r="C128" s="14"/>
      <c r="D128" s="11"/>
      <c r="E128" s="16" t="s">
        <v>63</v>
      </c>
      <c r="F128" s="26">
        <v>6719</v>
      </c>
      <c r="G128" s="26">
        <v>6880</v>
      </c>
      <c r="H128" s="26">
        <v>6740</v>
      </c>
      <c r="I128" s="26">
        <v>6935</v>
      </c>
      <c r="J128" s="26">
        <v>6685</v>
      </c>
    </row>
    <row r="129" spans="1:12" s="10" customFormat="1" ht="16.5" customHeight="1" x14ac:dyDescent="0.2">
      <c r="A129" s="12"/>
      <c r="B129" s="11" t="s">
        <v>136</v>
      </c>
      <c r="C129" s="11"/>
      <c r="D129" s="14"/>
      <c r="E129" s="16" t="s">
        <v>133</v>
      </c>
      <c r="F129" s="24">
        <v>117.718</v>
      </c>
      <c r="G129" s="24">
        <v>120.91500000000001</v>
      </c>
      <c r="H129" s="24">
        <v>122.521</v>
      </c>
      <c r="I129" s="24">
        <v>124.37899999999999</v>
      </c>
      <c r="J129" s="24">
        <v>126.33499999999999</v>
      </c>
    </row>
    <row r="130" spans="1:12" s="10" customFormat="1" ht="17.45" customHeight="1" x14ac:dyDescent="0.2">
      <c r="A130" s="33" t="s">
        <v>137</v>
      </c>
      <c r="B130" s="34"/>
      <c r="C130" s="20"/>
      <c r="D130" s="14"/>
      <c r="E130" s="16"/>
      <c r="F130" s="16"/>
      <c r="G130" s="16"/>
      <c r="H130" s="16"/>
      <c r="I130" s="16"/>
      <c r="J130" s="17"/>
    </row>
    <row r="131" spans="1:12" s="10" customFormat="1" ht="17.45" customHeight="1" x14ac:dyDescent="0.2">
      <c r="A131" s="12"/>
      <c r="B131" s="11" t="s">
        <v>138</v>
      </c>
      <c r="C131" s="11"/>
      <c r="D131" s="14"/>
      <c r="E131" s="16" t="s">
        <v>76</v>
      </c>
      <c r="F131" s="26">
        <v>121</v>
      </c>
      <c r="G131" s="26">
        <v>119</v>
      </c>
      <c r="H131" s="26">
        <v>118</v>
      </c>
      <c r="I131" s="26">
        <v>120</v>
      </c>
      <c r="J131" s="26">
        <v>120</v>
      </c>
    </row>
    <row r="132" spans="1:12" s="10" customFormat="1" ht="17.45" customHeight="1" x14ac:dyDescent="0.2">
      <c r="A132" s="12"/>
      <c r="B132" s="11" t="s">
        <v>139</v>
      </c>
      <c r="C132" s="14"/>
      <c r="D132" s="11"/>
      <c r="E132" s="16" t="s">
        <v>140</v>
      </c>
      <c r="F132" s="26">
        <v>2652</v>
      </c>
      <c r="G132" s="26">
        <v>3153</v>
      </c>
      <c r="H132" s="26">
        <v>3157</v>
      </c>
      <c r="I132" s="26">
        <v>3210</v>
      </c>
      <c r="J132" s="26">
        <v>3258</v>
      </c>
      <c r="K132" s="59"/>
      <c r="L132" s="59"/>
    </row>
    <row r="133" spans="1:12" s="10" customFormat="1" ht="15.75" customHeight="1" x14ac:dyDescent="0.2">
      <c r="A133" s="12"/>
      <c r="B133" s="11" t="s">
        <v>141</v>
      </c>
      <c r="C133" s="20"/>
      <c r="D133" s="11"/>
      <c r="E133" s="29" t="s">
        <v>142</v>
      </c>
      <c r="F133" s="24">
        <v>10.4</v>
      </c>
      <c r="G133" s="24">
        <v>11</v>
      </c>
      <c r="H133" s="60">
        <v>11.006012869650831</v>
      </c>
      <c r="I133" s="60">
        <v>11.708632659325348</v>
      </c>
      <c r="J133" s="60">
        <v>12</v>
      </c>
    </row>
    <row r="134" spans="1:12" s="10" customFormat="1" ht="28.5" customHeight="1" x14ac:dyDescent="0.2">
      <c r="A134" s="12"/>
      <c r="B134" s="35" t="s">
        <v>143</v>
      </c>
      <c r="C134" s="35"/>
      <c r="D134" s="35"/>
      <c r="E134" s="16" t="s">
        <v>140</v>
      </c>
      <c r="F134" s="24">
        <v>38.03</v>
      </c>
      <c r="G134" s="24">
        <v>47.03</v>
      </c>
      <c r="H134" s="60">
        <v>46.89</v>
      </c>
      <c r="I134" s="60">
        <v>46.9</v>
      </c>
      <c r="J134" s="60">
        <v>45.884593397895365</v>
      </c>
    </row>
    <row r="135" spans="1:12" s="10" customFormat="1" ht="17.45" customHeight="1" x14ac:dyDescent="0.2">
      <c r="A135" s="33" t="s">
        <v>144</v>
      </c>
      <c r="B135" s="34"/>
      <c r="C135" s="14"/>
      <c r="D135" s="11"/>
      <c r="E135" s="15" t="s">
        <v>69</v>
      </c>
      <c r="F135" s="61">
        <v>2147</v>
      </c>
      <c r="G135" s="32">
        <v>2375.25</v>
      </c>
      <c r="H135" s="32">
        <v>2517.44</v>
      </c>
      <c r="I135" s="32">
        <v>2927.19</v>
      </c>
      <c r="J135" s="32">
        <v>3210.01</v>
      </c>
    </row>
    <row r="136" spans="1:12" s="10" customFormat="1" ht="17.45" customHeight="1" x14ac:dyDescent="0.2">
      <c r="A136" s="33" t="s">
        <v>145</v>
      </c>
      <c r="B136" s="62"/>
      <c r="C136" s="20"/>
      <c r="D136" s="14"/>
      <c r="E136" s="15" t="s">
        <v>37</v>
      </c>
      <c r="F136" s="63">
        <v>24.09</v>
      </c>
      <c r="G136" s="63">
        <v>22.033899999999999</v>
      </c>
      <c r="H136" s="64">
        <v>20.637090000000001</v>
      </c>
      <c r="I136" s="64">
        <v>19.259640000000001</v>
      </c>
      <c r="J136" s="65">
        <v>6.84</v>
      </c>
    </row>
    <row r="137" spans="1:12" s="10" customFormat="1" ht="12.75" x14ac:dyDescent="0.2">
      <c r="A137" s="66"/>
      <c r="B137" s="67"/>
      <c r="C137" s="68"/>
      <c r="D137" s="69"/>
      <c r="E137" s="70"/>
      <c r="F137" s="70"/>
      <c r="G137" s="70"/>
      <c r="H137" s="70"/>
      <c r="I137" s="70"/>
      <c r="J137" s="71"/>
    </row>
    <row r="138" spans="1:12" s="10" customFormat="1" ht="12" x14ac:dyDescent="0.2">
      <c r="A138" s="72"/>
      <c r="B138" s="73"/>
      <c r="C138" s="74"/>
      <c r="D138" s="75"/>
      <c r="E138" s="76"/>
      <c r="F138" s="76"/>
      <c r="G138" s="76"/>
      <c r="H138" s="76"/>
      <c r="I138" s="76"/>
      <c r="J138" s="77"/>
    </row>
    <row r="139" spans="1:12" s="79" customFormat="1" ht="12" x14ac:dyDescent="0.2">
      <c r="A139" s="78"/>
      <c r="D139" s="80"/>
      <c r="J139" s="81"/>
    </row>
    <row r="140" spans="1:12" s="10" customFormat="1" ht="12" x14ac:dyDescent="0.2">
      <c r="A140" s="75" t="s">
        <v>146</v>
      </c>
      <c r="J140" s="82"/>
    </row>
    <row r="141" spans="1:12" s="10" customFormat="1" ht="12" x14ac:dyDescent="0.2">
      <c r="D141" s="75" t="s">
        <v>147</v>
      </c>
      <c r="J141" s="82"/>
    </row>
    <row r="142" spans="1:12" s="10" customFormat="1" ht="12" x14ac:dyDescent="0.2"/>
    <row r="143" spans="1:12" s="10" customFormat="1" ht="12" x14ac:dyDescent="0.2"/>
    <row r="144" spans="1:12" s="10" customFormat="1" ht="12" x14ac:dyDescent="0.2"/>
  </sheetData>
  <mergeCells count="37">
    <mergeCell ref="B134:D134"/>
    <mergeCell ref="B97:D97"/>
    <mergeCell ref="B98:D98"/>
    <mergeCell ref="B108:D108"/>
    <mergeCell ref="B109:D109"/>
    <mergeCell ref="B116:D116"/>
    <mergeCell ref="B117:D117"/>
    <mergeCell ref="B83:D83"/>
    <mergeCell ref="B84:D84"/>
    <mergeCell ref="B85:D85"/>
    <mergeCell ref="B89:D89"/>
    <mergeCell ref="B93:D93"/>
    <mergeCell ref="B95:D95"/>
    <mergeCell ref="B73:D73"/>
    <mergeCell ref="B74:D74"/>
    <mergeCell ref="B75:D75"/>
    <mergeCell ref="B76:D76"/>
    <mergeCell ref="B80:D80"/>
    <mergeCell ref="B81:D81"/>
    <mergeCell ref="B60:D60"/>
    <mergeCell ref="B64:D64"/>
    <mergeCell ref="B69:D69"/>
    <mergeCell ref="B70:D70"/>
    <mergeCell ref="B71:D71"/>
    <mergeCell ref="B72:D72"/>
    <mergeCell ref="B36:D36"/>
    <mergeCell ref="B38:D38"/>
    <mergeCell ref="B43:D43"/>
    <mergeCell ref="B48:D48"/>
    <mergeCell ref="B53:D53"/>
    <mergeCell ref="B58:D58"/>
    <mergeCell ref="A1:J1"/>
    <mergeCell ref="A2:J2"/>
    <mergeCell ref="A5:D5"/>
    <mergeCell ref="B29:D29"/>
    <mergeCell ref="B34:D34"/>
    <mergeCell ref="B35:D35"/>
  </mergeCells>
  <printOptions horizontalCentered="1"/>
  <pageMargins left="0.23622047244094491" right="0.19685039370078741" top="0.74803149606299213" bottom="0.74803149606299213" header="0.51181102362204722" footer="0.51181102362204722"/>
  <pageSetup paperSize="9" orientation="portrait" r:id="rId1"/>
  <headerFooter alignWithMargins="0">
    <oddFooter>&amp;R&amp;"Arial,Regular"&amp;11&amp;P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KonTum</vt:lpstr>
      <vt:lpstr>KonTum!Print_Titles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2025-05-13T04:22:06Z</dcterms:created>
  <dcterms:modified xsi:type="dcterms:W3CDTF">2025-05-13T04:22:16Z</dcterms:modified>
</cp:coreProperties>
</file>