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Quảng Ninh" sheetId="1" r:id="rId1"/>
  </sheets>
  <definedNames>
    <definedName name="_xlnm.Print_Titles" localSheetId="0">'Quảng Ninh'!$4:$4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<sst xmlns="http://schemas.openxmlformats.org/spreadsheetml/2006/main" count="243" uniqueCount="146">
  <si>
    <t>HỆ THỐNG CHỈ TIÊU KINH TẾ - XÃ HỘI CHỦ YẾU 2019-2023</t>
  </si>
  <si>
    <t>TỈNH QUẢNG NINH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</si>
  <si>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</si>
  <si>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</si>
  <si>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</si>
  <si>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</si>
  <si>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</si>
  <si>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</si>
  <si>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</si>
  <si>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</si>
  <si>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</si>
  <si>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</si>
  <si>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</si>
  <si>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</si>
  <si>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</si>
  <si>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</si>
  <si>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</si>
  <si>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</si>
  <si>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</si>
  <si>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</si>
  <si>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</si>
  <si>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</si>
  <si>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</si>
  <si>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</si>
  <si>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</si>
  <si>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</si>
  <si>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</si>
  <si>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</si>
  <si>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</si>
  <si>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</si>
  <si>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</si>
  <si>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</si>
  <si>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</si>
  <si>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</si>
  <si>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</si>
  <si>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</si>
  <si>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</si>
  <si>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</si>
  <si>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</si>
  <si>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</si>
  <si>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</si>
  <si>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</si>
  <si>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</si>
  <si>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</si>
  <si>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</si>
  <si>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</si>
  <si>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</si>
  <si>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</si>
  <si>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</si>
  <si>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</si>
  <si>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</si>
  <si>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</si>
  <si>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</si>
  <si>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</si>
  <si>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</si>
  <si>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</si>
  <si>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</si>
  <si>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</si>
  <si>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</si>
  <si>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</si>
  <si>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</si>
  <si>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</si>
  <si>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</si>
  <si>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</si>
  <si>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</si>
  <si>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</si>
  <si>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</si>
  <si>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</si>
  <si>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</si>
  <si>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</si>
  <si>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</si>
  <si>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</si>
  <si>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</si>
  <si>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</si>
  <si>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</si>
  <si>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</si>
  <si>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</si>
  <si>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</si>
  <si>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</si>
  <si>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</si>
  <si>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</si>
  <si>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</si>
  <si>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</si>
  <si>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</si>
  <si>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</si>
  <si>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</si>
  <si>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</si>
  <si>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</si>
  <si>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</si>
  <si>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</si>
  <si>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</si>
  <si>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</si>
  <si>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</si>
  <si>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</si>
  <si>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</si>
  <si>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</si>
  <si>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</si>
  <si>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</si>
  <si>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</si>
  <si>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</si>
  <si>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</si>
  <si>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</si>
  <si>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</si>
  <si>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</si>
  <si>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</si>
  <si>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</si>
  <si>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</si>
  <si>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</si>
  <si>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</si>
  <si>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</si>
  <si>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Than đá</t>
  </si>
  <si>
    <t>Nước khoáng</t>
  </si>
  <si>
    <t>Nghìn lít</t>
  </si>
  <si>
    <t>Dầu thực vật</t>
  </si>
  <si>
    <t>Xi măng</t>
  </si>
  <si>
    <t>Sợi bông</t>
  </si>
  <si>
    <t>Điện sản xuất</t>
  </si>
  <si>
    <t>Triệu KWh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</si>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</sst>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zoomScaleNormal="100" workbookViewId="0">
      <pane xSplit="5" ySplit="4" topLeftCell="F124" activePane="bottomRight" state="frozen"/>
      <selection activeCell="F92" sqref="F92:J95"/>
      <selection pane="topRight" activeCell="F92" sqref="F92:J95"/>
      <selection pane="bottomLeft" activeCell="F92" sqref="F92:J95"/>
      <selection pane="bottomRight" activeCell="A135" sqref="A135"/>
    </sheetView>
  </sheetViews>
  <sheetFormatPr defaultColWidth="8.875" defaultRowHeight="15" x14ac:dyDescent="0.2"/>
  <cols>
    <col min="1" max="3" width="1.125" style="14" customWidth="1"/>
    <col min="4" max="4" width="35.5" style="14" customWidth="1"/>
    <col min="5" max="5" width="10.5" style="50" bestFit="1" customWidth="1"/>
    <col min="6" max="9" width="6.625" style="50" bestFit="1" customWidth="1"/>
    <col min="10" max="10" width="6.62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4</v>
      </c>
      <c r="G7" s="22">
        <v>4</v>
      </c>
      <c r="H7" s="22">
        <v>4</v>
      </c>
      <c r="I7" s="22">
        <v>4</v>
      </c>
      <c r="J7" s="22">
        <v>4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2">
        <v>2</v>
      </c>
      <c r="G8" s="22">
        <v>2</v>
      </c>
      <c r="H8" s="22">
        <v>2</v>
      </c>
      <c r="I8" s="22">
        <v>2</v>
      </c>
      <c r="J8" s="22">
        <v>2</v>
      </c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8</v>
      </c>
      <c r="G9" s="22">
        <v>7</v>
      </c>
      <c r="H9" s="22">
        <v>7</v>
      </c>
      <c r="I9" s="22">
        <v>7</v>
      </c>
      <c r="J9" s="22">
        <v>7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71</v>
      </c>
      <c r="G10" s="22">
        <v>72</v>
      </c>
      <c r="H10" s="22">
        <v>72</v>
      </c>
      <c r="I10" s="22">
        <v>72</v>
      </c>
      <c r="J10" s="22">
        <v>72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8</v>
      </c>
      <c r="G11" s="22">
        <v>7</v>
      </c>
      <c r="H11" s="22">
        <v>7</v>
      </c>
      <c r="I11" s="22">
        <v>7</v>
      </c>
      <c r="J11" s="22">
        <v>7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107</v>
      </c>
      <c r="G12" s="22">
        <v>98</v>
      </c>
      <c r="H12" s="22">
        <v>98</v>
      </c>
      <c r="I12" s="22">
        <v>98</v>
      </c>
      <c r="J12" s="22">
        <v>98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620.69007999999997</v>
      </c>
      <c r="G13" s="25">
        <v>620.779</v>
      </c>
      <c r="H13" s="25">
        <v>620.79300000000001</v>
      </c>
      <c r="I13" s="25">
        <v>620.79475000000002</v>
      </c>
      <c r="J13" s="25">
        <v>620.79499999999996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59.956690000000002</v>
      </c>
      <c r="G15" s="29">
        <v>59.622</v>
      </c>
      <c r="H15" s="29">
        <v>59.219000000000001</v>
      </c>
      <c r="I15" s="29">
        <v>58.758150000000001</v>
      </c>
      <c r="J15" s="29">
        <v>58.545999999999999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398.65337</v>
      </c>
      <c r="G16" s="29">
        <v>398.55</v>
      </c>
      <c r="H16" s="29">
        <v>398.38600000000002</v>
      </c>
      <c r="I16" s="29">
        <v>398.39367999999996</v>
      </c>
      <c r="J16" s="29">
        <v>398.197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51.384670000000007</v>
      </c>
      <c r="G17" s="29">
        <v>52.283999999999999</v>
      </c>
      <c r="H17" s="29">
        <v>52.662999999999997</v>
      </c>
      <c r="I17" s="29">
        <v>53.233229999999999</v>
      </c>
      <c r="J17" s="29">
        <v>53.476999999999997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9.1128499999999981</v>
      </c>
      <c r="G18" s="29">
        <v>9.2720000000000002</v>
      </c>
      <c r="H18" s="29">
        <v>9.2899999999999991</v>
      </c>
      <c r="I18" s="29">
        <v>9.6025399999999994</v>
      </c>
      <c r="J18" s="29">
        <v>9.6769999999999996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1324.7829999999999</v>
      </c>
      <c r="G19" s="25">
        <v>1337.605</v>
      </c>
      <c r="H19" s="25">
        <v>1350.907769630031</v>
      </c>
      <c r="I19" s="25">
        <v>1362.876</v>
      </c>
      <c r="J19" s="25">
        <v>1381.167267692055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673.7</v>
      </c>
      <c r="G21" s="29">
        <v>680.17200000000003</v>
      </c>
      <c r="H21" s="29">
        <v>686.90776963003111</v>
      </c>
      <c r="I21" s="29">
        <v>692.66</v>
      </c>
      <c r="J21" s="29">
        <v>699.35026105682152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651.08299999999997</v>
      </c>
      <c r="G22" s="29">
        <v>657.43299999999999</v>
      </c>
      <c r="H22" s="29">
        <v>664</v>
      </c>
      <c r="I22" s="29">
        <v>670.21600000000001</v>
      </c>
      <c r="J22" s="29">
        <v>681.81700663523338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853.6</v>
      </c>
      <c r="G24" s="29">
        <v>861.88199999999995</v>
      </c>
      <c r="H24" s="29">
        <v>916.7</v>
      </c>
      <c r="I24" s="29">
        <v>916.58100000000002</v>
      </c>
      <c r="J24" s="29">
        <v>959.40520256501941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471.18400000000003</v>
      </c>
      <c r="G25" s="29">
        <v>475.72300000000001</v>
      </c>
      <c r="H25" s="29">
        <v>434.1675934063777</v>
      </c>
      <c r="I25" s="29">
        <v>446.29500000000002</v>
      </c>
      <c r="J25" s="29">
        <v>421.76206512703567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36">
        <v>213.43711502526349</v>
      </c>
      <c r="G26" s="36">
        <v>215.47201177874896</v>
      </c>
      <c r="H26" s="36">
        <v>217.61001970544623</v>
      </c>
      <c r="I26" s="36">
        <v>219.53729473388748</v>
      </c>
      <c r="J26" s="25">
        <v>222.48363271161256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716.47899999998674</v>
      </c>
      <c r="G28" s="29">
        <v>673.49699999999279</v>
      </c>
      <c r="H28" s="29">
        <v>654.36635438921144</v>
      </c>
      <c r="I28" s="29">
        <v>664.2753385729759</v>
      </c>
      <c r="J28" s="29">
        <v>671.14200000000085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201.13893805784622</v>
      </c>
      <c r="G30" s="29">
        <v>170.88995202096652</v>
      </c>
      <c r="H30" s="29">
        <v>126.53047878379489</v>
      </c>
      <c r="I30" s="29">
        <v>111.3119377080782</v>
      </c>
      <c r="J30" s="29">
        <v>122.51198009490383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213.65071665244537</v>
      </c>
      <c r="G31" s="29">
        <v>198.35358849067046</v>
      </c>
      <c r="H31" s="29">
        <v>220.82667389706012</v>
      </c>
      <c r="I31" s="29">
        <v>233.17959724524243</v>
      </c>
      <c r="J31" s="29">
        <v>231.02752772351903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301.68934528969521</v>
      </c>
      <c r="G32" s="29">
        <v>304.25345948835582</v>
      </c>
      <c r="H32" s="29">
        <v>307.00920170835639</v>
      </c>
      <c r="I32" s="29">
        <v>319.78380361965526</v>
      </c>
      <c r="J32" s="29">
        <v>317.60249218157799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7">
        <v>37.700000000000003</v>
      </c>
      <c r="G33" s="37">
        <v>38.652744805963962</v>
      </c>
      <c r="H33" s="37">
        <v>41.389551420367859</v>
      </c>
      <c r="I33" s="37">
        <v>41.784789647161709</v>
      </c>
      <c r="J33" s="37">
        <v>41.893083728402907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7">
        <v>2.7294734135383099</v>
      </c>
      <c r="G34" s="37">
        <v>3.2215924045270037</v>
      </c>
      <c r="H34" s="37">
        <v>2.2297070583264946</v>
      </c>
      <c r="I34" s="37">
        <v>2.2089266928501328</v>
      </c>
      <c r="J34" s="37">
        <v>2.219760876362169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7">
        <v>0.35932979429449347</v>
      </c>
      <c r="G35" s="37">
        <v>0.79252115829063563</v>
      </c>
      <c r="H35" s="37">
        <v>0.15595382094679455</v>
      </c>
      <c r="I35" s="37">
        <v>0.10885901516814092</v>
      </c>
      <c r="J35" s="37">
        <v>0.13415085464637511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9">
        <v>189868.42800000001</v>
      </c>
      <c r="G37" s="29">
        <v>208136.64605000001</v>
      </c>
      <c r="H37" s="29">
        <v>229886.67655939108</v>
      </c>
      <c r="I37" s="29">
        <v>266130.86129549798</v>
      </c>
      <c r="J37" s="29">
        <v>313594.95190882753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11606</v>
      </c>
      <c r="G38" s="29">
        <v>13670.94636</v>
      </c>
      <c r="H38" s="29">
        <v>13166.083422097001</v>
      </c>
      <c r="I38" s="29">
        <v>13898.346835153598</v>
      </c>
      <c r="J38" s="29">
        <v>15054.161293461577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92649</v>
      </c>
      <c r="G39" s="29">
        <v>102177.92122</v>
      </c>
      <c r="H39" s="29">
        <v>115606.04343592393</v>
      </c>
      <c r="I39" s="29">
        <v>135141.64471872826</v>
      </c>
      <c r="J39" s="29">
        <v>164078.76077028245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60760</v>
      </c>
      <c r="G40" s="29">
        <v>65132.779979999999</v>
      </c>
      <c r="H40" s="29">
        <v>71233.583684588171</v>
      </c>
      <c r="I40" s="29">
        <v>83828.944760867817</v>
      </c>
      <c r="J40" s="29">
        <v>97818.178815468797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24853.428</v>
      </c>
      <c r="G41" s="29">
        <v>27154.998490000002</v>
      </c>
      <c r="H41" s="29">
        <v>29880.966016781982</v>
      </c>
      <c r="I41" s="29">
        <v>33261.924980748314</v>
      </c>
      <c r="J41" s="29">
        <v>36643.851029614714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7">
        <v>100</v>
      </c>
      <c r="G42" s="37">
        <v>100</v>
      </c>
      <c r="H42" s="37">
        <v>100</v>
      </c>
      <c r="I42" s="37">
        <v>100</v>
      </c>
      <c r="J42" s="37">
        <v>100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7">
        <v>6.1126539689895152</v>
      </c>
      <c r="G43" s="37">
        <v>6.5682553358315729</v>
      </c>
      <c r="H43" s="37">
        <v>5.727205951709669</v>
      </c>
      <c r="I43" s="37">
        <v>5.2223732217668619</v>
      </c>
      <c r="J43" s="37">
        <v>4.8005113608583603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7">
        <v>48.796422330941716</v>
      </c>
      <c r="G44" s="37">
        <v>49.091749655394239</v>
      </c>
      <c r="H44" s="37">
        <v>50.28827471263093</v>
      </c>
      <c r="I44" s="37">
        <v>50.780147804306672</v>
      </c>
      <c r="J44" s="37">
        <v>52.321875646131446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7">
        <v>32.001107630174296</v>
      </c>
      <c r="G45" s="37">
        <v>31.293278341937615</v>
      </c>
      <c r="H45" s="37">
        <v>30.986390664612973</v>
      </c>
      <c r="I45" s="37">
        <v>31.499144576016864</v>
      </c>
      <c r="J45" s="37">
        <v>31.192523419161351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7">
        <v>13.089816069894464</v>
      </c>
      <c r="G46" s="37">
        <v>13.046716666836575</v>
      </c>
      <c r="H46" s="37">
        <v>12.99812867104643</v>
      </c>
      <c r="I46" s="37">
        <v>12.4983343979096</v>
      </c>
      <c r="J46" s="37">
        <v>11.685089573848847</v>
      </c>
    </row>
    <row r="47" spans="1:11" ht="18" customHeight="1" x14ac:dyDescent="0.2">
      <c r="A47" s="17"/>
      <c r="B47" s="15" t="s">
        <v>48</v>
      </c>
      <c r="C47" s="28"/>
      <c r="D47" s="15"/>
      <c r="E47" s="21" t="s">
        <v>42</v>
      </c>
      <c r="F47" s="29">
        <v>116977.10303</v>
      </c>
      <c r="G47" s="29">
        <v>126383.35648999999</v>
      </c>
      <c r="H47" s="29">
        <v>138387.43332750871</v>
      </c>
      <c r="I47" s="29">
        <v>151556.95342226024</v>
      </c>
      <c r="J47" s="29">
        <v>167763.68451216293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6354.1468699999996</v>
      </c>
      <c r="G48" s="29">
        <v>6617.2116899999992</v>
      </c>
      <c r="H48" s="29">
        <v>6921.2815769842809</v>
      </c>
      <c r="I48" s="29">
        <v>7301.6960973413998</v>
      </c>
      <c r="J48" s="29">
        <v>7667.4836859901488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56399</v>
      </c>
      <c r="G49" s="29">
        <v>61849.104169999991</v>
      </c>
      <c r="H49" s="29">
        <v>69427.403654825233</v>
      </c>
      <c r="I49" s="29">
        <v>75112.796315341708</v>
      </c>
      <c r="J49" s="29">
        <v>83350.098607785869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38831.762940000001</v>
      </c>
      <c r="G50" s="29">
        <v>41260.040630000003</v>
      </c>
      <c r="H50" s="29">
        <v>43934.986837049633</v>
      </c>
      <c r="I50" s="29">
        <v>50111.652962655629</v>
      </c>
      <c r="J50" s="29">
        <v>57020.082398541745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15392.193220000001</v>
      </c>
      <c r="G51" s="29">
        <v>16657</v>
      </c>
      <c r="H51" s="29">
        <v>18103.761258649574</v>
      </c>
      <c r="I51" s="29">
        <v>19030.808046921506</v>
      </c>
      <c r="J51" s="29">
        <v>19726.019819845162</v>
      </c>
    </row>
    <row r="52" spans="1:11" ht="18" customHeight="1" x14ac:dyDescent="0.2">
      <c r="A52" s="17"/>
      <c r="B52" s="19" t="s">
        <v>49</v>
      </c>
      <c r="C52" s="28"/>
      <c r="D52" s="15"/>
      <c r="E52" s="34" t="s">
        <v>37</v>
      </c>
      <c r="F52" s="29">
        <v>112.04894667134504</v>
      </c>
      <c r="G52" s="29">
        <v>108.04110652115199</v>
      </c>
      <c r="H52" s="29">
        <v>109.49814688491719</v>
      </c>
      <c r="I52" s="29">
        <v>109.51641328846995</v>
      </c>
      <c r="J52" s="29">
        <v>110.69349226409184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29">
        <v>100.58690548677535</v>
      </c>
      <c r="G53" s="29">
        <v>104.14004940996901</v>
      </c>
      <c r="H53" s="29">
        <v>104.59513615748149</v>
      </c>
      <c r="I53" s="29">
        <v>105.49630174882832</v>
      </c>
      <c r="J53" s="29">
        <v>105.00962493881298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29">
        <v>114.39491538281696</v>
      </c>
      <c r="G54" s="29">
        <v>109.6634766041951</v>
      </c>
      <c r="H54" s="29">
        <v>112.2528848016866</v>
      </c>
      <c r="I54" s="29">
        <v>108.1889749021622</v>
      </c>
      <c r="J54" s="29">
        <v>110.96657653093085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29">
        <v>112.8256524144972</v>
      </c>
      <c r="G55" s="29">
        <v>106.25332847687601</v>
      </c>
      <c r="H55" s="29">
        <v>106.48314002169133</v>
      </c>
      <c r="I55" s="29">
        <v>114.05865022451155</v>
      </c>
      <c r="J55" s="29">
        <v>113.78607375221574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29">
        <v>107.17577449592143</v>
      </c>
      <c r="G56" s="29">
        <v>108.21719661338814</v>
      </c>
      <c r="H56" s="29">
        <v>108.68560520291514</v>
      </c>
      <c r="I56" s="29">
        <v>105.12074134776279</v>
      </c>
      <c r="J56" s="29">
        <v>103.6530859394387</v>
      </c>
    </row>
    <row r="57" spans="1:11" ht="18" customHeight="1" x14ac:dyDescent="0.2">
      <c r="A57" s="17"/>
      <c r="B57" s="15" t="s">
        <v>50</v>
      </c>
      <c r="C57" s="19"/>
      <c r="D57" s="15"/>
      <c r="E57" s="21" t="s">
        <v>51</v>
      </c>
      <c r="F57" s="29">
        <f>+F37/F19</f>
        <v>143.32039888796885</v>
      </c>
      <c r="G57" s="29">
        <f>+G37/G19</f>
        <v>155.60396832398206</v>
      </c>
      <c r="H57" s="29">
        <f>+H37/H19</f>
        <v>170.17199969347237</v>
      </c>
      <c r="I57" s="29">
        <f>+I37/I19</f>
        <v>195.27151501347004</v>
      </c>
      <c r="J57" s="29">
        <f>+J37/J19</f>
        <v>227.0506688395881</v>
      </c>
    </row>
    <row r="58" spans="1:11" ht="18" customHeight="1" x14ac:dyDescent="0.2">
      <c r="A58" s="17" t="s">
        <v>52</v>
      </c>
      <c r="B58" s="31"/>
      <c r="C58" s="19"/>
      <c r="D58" s="15"/>
      <c r="E58" s="21"/>
      <c r="F58" s="38"/>
      <c r="G58" s="38"/>
      <c r="H58" s="38"/>
      <c r="I58" s="38"/>
      <c r="J58" s="38"/>
    </row>
    <row r="59" spans="1:11" ht="18" customHeight="1" x14ac:dyDescent="0.2">
      <c r="A59" s="19"/>
      <c r="B59" s="15" t="s">
        <v>53</v>
      </c>
      <c r="C59" s="19"/>
      <c r="D59" s="15"/>
      <c r="E59" s="21" t="s">
        <v>42</v>
      </c>
      <c r="F59" s="29">
        <v>44111</v>
      </c>
      <c r="G59" s="29">
        <v>47543</v>
      </c>
      <c r="H59" s="29">
        <v>50622</v>
      </c>
      <c r="I59" s="29">
        <v>54273</v>
      </c>
      <c r="J59" s="29">
        <v>56622</v>
      </c>
    </row>
    <row r="60" spans="1:11" s="43" customFormat="1" ht="18" customHeight="1" x14ac:dyDescent="0.25">
      <c r="A60" s="39"/>
      <c r="B60" s="28"/>
      <c r="C60" s="39"/>
      <c r="D60" s="28" t="s">
        <v>14</v>
      </c>
      <c r="E60" s="40"/>
      <c r="F60" s="41"/>
      <c r="G60" s="41"/>
      <c r="H60" s="41"/>
      <c r="I60" s="41"/>
      <c r="J60" s="41"/>
      <c r="K60" s="42"/>
    </row>
    <row r="61" spans="1:11" ht="18" customHeight="1" x14ac:dyDescent="0.2">
      <c r="A61" s="19"/>
      <c r="B61" s="15"/>
      <c r="C61" s="19"/>
      <c r="D61" s="15" t="s">
        <v>54</v>
      </c>
      <c r="E61" s="21" t="s">
        <v>7</v>
      </c>
      <c r="F61" s="29">
        <v>34682.5</v>
      </c>
      <c r="G61" s="29">
        <v>37139</v>
      </c>
      <c r="H61" s="29">
        <v>42199</v>
      </c>
      <c r="I61" s="29">
        <v>37909</v>
      </c>
      <c r="J61" s="29">
        <v>39207</v>
      </c>
    </row>
    <row r="62" spans="1:11" ht="18" customHeight="1" x14ac:dyDescent="0.2">
      <c r="A62" s="19"/>
      <c r="B62" s="15"/>
      <c r="C62" s="19"/>
      <c r="D62" s="15" t="s">
        <v>55</v>
      </c>
      <c r="E62" s="21" t="s">
        <v>7</v>
      </c>
      <c r="F62" s="29">
        <v>9345.3690000000006</v>
      </c>
      <c r="G62" s="29">
        <v>10373.9</v>
      </c>
      <c r="H62" s="29">
        <v>8404</v>
      </c>
      <c r="I62" s="29">
        <v>16363</v>
      </c>
      <c r="J62" s="29">
        <v>17254</v>
      </c>
    </row>
    <row r="63" spans="1:11" ht="18" customHeight="1" x14ac:dyDescent="0.2">
      <c r="A63" s="19"/>
      <c r="B63" s="15" t="s">
        <v>56</v>
      </c>
      <c r="C63" s="19"/>
      <c r="D63" s="15"/>
      <c r="E63" s="21" t="s">
        <v>42</v>
      </c>
      <c r="F63" s="29">
        <v>32446.799999999999</v>
      </c>
      <c r="G63" s="29">
        <v>37554</v>
      </c>
      <c r="H63" s="29">
        <v>42848</v>
      </c>
      <c r="I63" s="29">
        <v>44770.1</v>
      </c>
      <c r="J63" s="29">
        <v>27497</v>
      </c>
    </row>
    <row r="64" spans="1:11" s="43" customFormat="1" ht="18" customHeight="1" x14ac:dyDescent="0.25">
      <c r="A64" s="39"/>
      <c r="B64" s="28"/>
      <c r="C64" s="39"/>
      <c r="D64" s="28" t="s">
        <v>14</v>
      </c>
      <c r="E64" s="40"/>
      <c r="F64" s="44"/>
      <c r="G64" s="44"/>
      <c r="H64" s="44"/>
      <c r="I64" s="44"/>
      <c r="J64" s="44"/>
      <c r="K64" s="42"/>
    </row>
    <row r="65" spans="1:10" ht="18" customHeight="1" x14ac:dyDescent="0.2">
      <c r="A65" s="19"/>
      <c r="B65" s="15"/>
      <c r="C65" s="19"/>
      <c r="D65" s="15" t="s">
        <v>57</v>
      </c>
      <c r="E65" s="21" t="s">
        <v>7</v>
      </c>
      <c r="F65" s="29">
        <v>12888.6</v>
      </c>
      <c r="G65" s="29">
        <v>16460</v>
      </c>
      <c r="H65" s="29">
        <v>16108</v>
      </c>
      <c r="I65" s="29">
        <v>15441</v>
      </c>
      <c r="J65" s="29">
        <v>12539</v>
      </c>
    </row>
    <row r="66" spans="1:10" ht="18" customHeight="1" x14ac:dyDescent="0.2">
      <c r="A66" s="19"/>
      <c r="B66" s="15"/>
      <c r="C66" s="19"/>
      <c r="D66" s="15" t="s">
        <v>58</v>
      </c>
      <c r="E66" s="21" t="s">
        <v>7</v>
      </c>
      <c r="F66" s="29">
        <v>12055.9</v>
      </c>
      <c r="G66" s="29">
        <v>11298</v>
      </c>
      <c r="H66" s="29">
        <v>11381</v>
      </c>
      <c r="I66" s="29">
        <v>11500</v>
      </c>
      <c r="J66" s="29">
        <v>12257</v>
      </c>
    </row>
    <row r="67" spans="1:10" ht="18" customHeight="1" x14ac:dyDescent="0.2">
      <c r="A67" s="17" t="s">
        <v>59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60</v>
      </c>
      <c r="C68" s="19"/>
      <c r="D68" s="15"/>
      <c r="E68" s="21" t="s">
        <v>61</v>
      </c>
      <c r="F68" s="22">
        <v>7957</v>
      </c>
      <c r="G68" s="22">
        <v>7476</v>
      </c>
      <c r="H68" s="22">
        <v>8201</v>
      </c>
      <c r="I68" s="22">
        <v>8183</v>
      </c>
      <c r="J68" s="22"/>
    </row>
    <row r="69" spans="1:10" ht="18" customHeight="1" x14ac:dyDescent="0.2">
      <c r="A69" s="20"/>
      <c r="B69" s="20" t="s">
        <v>62</v>
      </c>
      <c r="C69" s="19"/>
      <c r="D69" s="15"/>
      <c r="E69" s="21" t="s">
        <v>63</v>
      </c>
      <c r="F69" s="22">
        <v>249875</v>
      </c>
      <c r="G69" s="22">
        <v>237058</v>
      </c>
      <c r="H69" s="22">
        <v>233208</v>
      </c>
      <c r="I69" s="22">
        <v>239069</v>
      </c>
      <c r="J69" s="22"/>
    </row>
    <row r="70" spans="1:10" ht="18" customHeight="1" x14ac:dyDescent="0.2">
      <c r="A70" s="20"/>
      <c r="B70" s="20" t="s">
        <v>64</v>
      </c>
      <c r="C70" s="19"/>
      <c r="D70" s="15"/>
      <c r="E70" s="21" t="s">
        <v>42</v>
      </c>
      <c r="F70" s="45">
        <v>562169.63448999997</v>
      </c>
      <c r="G70" s="45">
        <v>538601</v>
      </c>
      <c r="H70" s="45">
        <v>565584</v>
      </c>
      <c r="I70" s="45">
        <v>609294</v>
      </c>
      <c r="J70" s="45"/>
    </row>
    <row r="71" spans="1:10" ht="18" customHeight="1" x14ac:dyDescent="0.2">
      <c r="A71" s="20"/>
      <c r="B71" s="20" t="s">
        <v>65</v>
      </c>
      <c r="C71" s="19"/>
      <c r="D71" s="15"/>
      <c r="E71" s="21" t="s">
        <v>34</v>
      </c>
      <c r="F71" s="45">
        <v>308573.82270999998</v>
      </c>
      <c r="G71" s="45">
        <v>296955</v>
      </c>
      <c r="H71" s="45">
        <v>293628.09999999998</v>
      </c>
      <c r="I71" s="45">
        <v>317137.3</v>
      </c>
      <c r="J71" s="45"/>
    </row>
    <row r="72" spans="1:10" ht="18" customHeight="1" x14ac:dyDescent="0.2">
      <c r="A72" s="20"/>
      <c r="B72" s="20" t="s">
        <v>66</v>
      </c>
      <c r="C72" s="19"/>
      <c r="D72" s="15"/>
      <c r="E72" s="21" t="s">
        <v>34</v>
      </c>
      <c r="F72" s="45">
        <v>537879.41203999997</v>
      </c>
      <c r="G72" s="45">
        <v>573103</v>
      </c>
      <c r="H72" s="45">
        <v>553795</v>
      </c>
      <c r="I72" s="45">
        <v>690802</v>
      </c>
      <c r="J72" s="45"/>
    </row>
    <row r="73" spans="1:10" ht="18" customHeight="1" x14ac:dyDescent="0.2">
      <c r="A73" s="20"/>
      <c r="B73" s="20" t="s">
        <v>67</v>
      </c>
      <c r="C73" s="19"/>
      <c r="D73" s="15"/>
      <c r="E73" s="21" t="s">
        <v>34</v>
      </c>
      <c r="F73" s="45">
        <v>29887.935949999999</v>
      </c>
      <c r="G73" s="45">
        <v>28721.401999999998</v>
      </c>
      <c r="H73" s="45">
        <v>30814.335999999999</v>
      </c>
      <c r="I73" s="45">
        <v>35153.447999999997</v>
      </c>
      <c r="J73" s="45"/>
    </row>
    <row r="74" spans="1:10" ht="18" customHeight="1" x14ac:dyDescent="0.2">
      <c r="A74" s="20"/>
      <c r="B74" s="20" t="s">
        <v>68</v>
      </c>
      <c r="C74" s="19"/>
      <c r="D74" s="15"/>
      <c r="E74" s="21" t="s">
        <v>69</v>
      </c>
      <c r="F74" s="45">
        <v>10091.02</v>
      </c>
      <c r="G74" s="45">
        <v>10265.071</v>
      </c>
      <c r="H74" s="45">
        <v>11128.544</v>
      </c>
      <c r="I74" s="45">
        <v>12469.29</v>
      </c>
      <c r="J74" s="45"/>
    </row>
    <row r="75" spans="1:10" ht="18" customHeight="1" x14ac:dyDescent="0.2">
      <c r="A75" s="20"/>
      <c r="B75" s="20" t="s">
        <v>70</v>
      </c>
      <c r="C75" s="19"/>
      <c r="D75" s="15"/>
      <c r="E75" s="21" t="s">
        <v>42</v>
      </c>
      <c r="F75" s="45">
        <v>9213.7703900000015</v>
      </c>
      <c r="G75" s="45">
        <v>11793.161</v>
      </c>
      <c r="H75" s="45">
        <v>14900.355</v>
      </c>
      <c r="I75" s="45">
        <v>15069.722</v>
      </c>
      <c r="J75" s="45"/>
    </row>
    <row r="76" spans="1:10" ht="18" customHeight="1" x14ac:dyDescent="0.2">
      <c r="A76" s="17" t="s">
        <v>71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72</v>
      </c>
      <c r="C77" s="15"/>
      <c r="D77" s="20"/>
      <c r="E77" s="21" t="s">
        <v>73</v>
      </c>
      <c r="F77" s="22">
        <v>285</v>
      </c>
      <c r="G77" s="22">
        <v>231</v>
      </c>
      <c r="H77" s="22">
        <v>249</v>
      </c>
      <c r="I77" s="22">
        <v>197</v>
      </c>
      <c r="J77" s="22"/>
    </row>
    <row r="78" spans="1:10" ht="18" customHeight="1" x14ac:dyDescent="0.2">
      <c r="A78" s="20"/>
      <c r="B78" s="20" t="s">
        <v>74</v>
      </c>
      <c r="C78" s="15"/>
      <c r="D78" s="20"/>
      <c r="E78" s="21" t="s">
        <v>63</v>
      </c>
      <c r="F78" s="22">
        <v>2392</v>
      </c>
      <c r="G78" s="22">
        <v>1753</v>
      </c>
      <c r="H78" s="22">
        <v>1756</v>
      </c>
      <c r="I78" s="22">
        <v>1389</v>
      </c>
      <c r="J78" s="22"/>
    </row>
    <row r="79" spans="1:10" ht="18" customHeight="1" x14ac:dyDescent="0.2">
      <c r="A79" s="20"/>
      <c r="B79" s="20" t="s">
        <v>75</v>
      </c>
      <c r="C79" s="15"/>
      <c r="D79" s="20"/>
      <c r="E79" s="21" t="s">
        <v>76</v>
      </c>
      <c r="F79" s="22">
        <v>87295</v>
      </c>
      <c r="G79" s="22">
        <v>76808</v>
      </c>
      <c r="H79" s="22">
        <v>73763</v>
      </c>
      <c r="I79" s="22">
        <v>71172</v>
      </c>
      <c r="J79" s="22">
        <v>67200</v>
      </c>
    </row>
    <row r="80" spans="1:10" ht="18" customHeight="1" x14ac:dyDescent="0.2">
      <c r="A80" s="20"/>
      <c r="B80" s="20" t="s">
        <v>77</v>
      </c>
      <c r="C80" s="15"/>
      <c r="D80" s="20"/>
      <c r="E80" s="21" t="s">
        <v>63</v>
      </c>
      <c r="F80" s="22">
        <v>132779</v>
      </c>
      <c r="G80" s="22">
        <v>111106</v>
      </c>
      <c r="H80" s="22">
        <v>107436</v>
      </c>
      <c r="I80" s="22">
        <v>110907</v>
      </c>
      <c r="J80" s="22">
        <v>102778</v>
      </c>
    </row>
    <row r="81" spans="1:14" ht="18" customHeight="1" x14ac:dyDescent="0.2">
      <c r="A81" s="17" t="s">
        <v>78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4" ht="18" customHeight="1" x14ac:dyDescent="0.2">
      <c r="A82" s="17"/>
      <c r="B82" s="15" t="s">
        <v>79</v>
      </c>
      <c r="C82" s="19"/>
      <c r="D82" s="15"/>
      <c r="E82" s="21" t="s">
        <v>42</v>
      </c>
      <c r="F82" s="45">
        <v>74991.642999999996</v>
      </c>
      <c r="G82" s="45">
        <v>80444.267999999996</v>
      </c>
      <c r="H82" s="45">
        <v>85950.031000000003</v>
      </c>
      <c r="I82" s="45">
        <v>90393.576000000001</v>
      </c>
      <c r="J82" s="45">
        <v>99416.301000000007</v>
      </c>
    </row>
    <row r="83" spans="1:14" ht="18" customHeight="1" x14ac:dyDescent="0.2">
      <c r="A83" s="17"/>
      <c r="B83" s="15" t="s">
        <v>80</v>
      </c>
      <c r="C83" s="19"/>
      <c r="D83" s="15"/>
      <c r="E83" s="21" t="s">
        <v>37</v>
      </c>
      <c r="F83" s="29">
        <f>+F82/F37%</f>
        <v>39.496636586678846</v>
      </c>
      <c r="G83" s="29">
        <f>+G82/G37%</f>
        <v>38.649737817277561</v>
      </c>
      <c r="H83" s="29">
        <f>+H82/H37%</f>
        <v>37.388000160067939</v>
      </c>
      <c r="I83" s="29">
        <f>+I82/I37%</f>
        <v>33.965837543219628</v>
      </c>
      <c r="J83" s="29">
        <f>+J82/J37%</f>
        <v>31.702136910961382</v>
      </c>
    </row>
    <row r="84" spans="1:14" ht="18" customHeight="1" x14ac:dyDescent="0.2">
      <c r="A84" s="17"/>
      <c r="B84" s="15" t="s">
        <v>81</v>
      </c>
      <c r="C84" s="19"/>
      <c r="D84" s="15"/>
      <c r="E84" s="21"/>
      <c r="F84" s="22"/>
      <c r="G84" s="22"/>
      <c r="H84" s="22"/>
      <c r="I84" s="22"/>
      <c r="J84" s="22"/>
    </row>
    <row r="85" spans="1:14" ht="18" customHeight="1" x14ac:dyDescent="0.2">
      <c r="A85" s="17"/>
      <c r="B85" s="33"/>
      <c r="C85" s="28"/>
      <c r="D85" s="15" t="s">
        <v>82</v>
      </c>
      <c r="E85" s="34" t="s">
        <v>83</v>
      </c>
      <c r="F85" s="45">
        <v>17</v>
      </c>
      <c r="G85" s="45">
        <v>17</v>
      </c>
      <c r="H85" s="45">
        <v>9</v>
      </c>
      <c r="I85" s="45">
        <v>9</v>
      </c>
      <c r="J85" s="45">
        <v>27</v>
      </c>
    </row>
    <row r="86" spans="1:14" ht="18" customHeight="1" x14ac:dyDescent="0.2">
      <c r="A86" s="17"/>
      <c r="B86" s="18"/>
      <c r="C86" s="28"/>
      <c r="D86" s="15" t="s">
        <v>84</v>
      </c>
      <c r="E86" s="21" t="s">
        <v>85</v>
      </c>
      <c r="F86" s="29">
        <v>171.183851</v>
      </c>
      <c r="G86" s="29">
        <v>589.6</v>
      </c>
      <c r="H86" s="29">
        <v>965.13</v>
      </c>
      <c r="I86" s="29">
        <v>2181.1880000000001</v>
      </c>
      <c r="J86" s="29">
        <v>3191.92</v>
      </c>
    </row>
    <row r="87" spans="1:14" ht="18" customHeight="1" x14ac:dyDescent="0.2">
      <c r="A87" s="17"/>
      <c r="B87" s="18"/>
      <c r="C87" s="28"/>
      <c r="D87" s="19" t="s">
        <v>86</v>
      </c>
      <c r="E87" s="21" t="s">
        <v>34</v>
      </c>
      <c r="F87" s="29">
        <v>188</v>
      </c>
      <c r="G87" s="29">
        <v>232</v>
      </c>
      <c r="H87" s="29">
        <v>738</v>
      </c>
      <c r="I87" s="29">
        <v>504</v>
      </c>
      <c r="J87" s="29">
        <v>783</v>
      </c>
    </row>
    <row r="88" spans="1:14" ht="18" customHeight="1" x14ac:dyDescent="0.2">
      <c r="A88" s="19"/>
      <c r="B88" s="15" t="s">
        <v>87</v>
      </c>
      <c r="C88" s="15"/>
      <c r="D88" s="19"/>
      <c r="E88" s="21"/>
      <c r="F88" s="22"/>
      <c r="G88" s="22"/>
      <c r="H88" s="22"/>
      <c r="I88" s="22"/>
      <c r="J88" s="22"/>
    </row>
    <row r="89" spans="1:14" ht="18" customHeight="1" x14ac:dyDescent="0.2">
      <c r="A89" s="17"/>
      <c r="B89" s="18"/>
      <c r="C89" s="46"/>
      <c r="D89" s="46" t="s">
        <v>88</v>
      </c>
      <c r="E89" s="21" t="s">
        <v>89</v>
      </c>
      <c r="F89" s="29">
        <v>1660.6580000000001</v>
      </c>
      <c r="G89" s="29">
        <v>1543</v>
      </c>
      <c r="H89" s="29">
        <v>1469</v>
      </c>
      <c r="I89" s="29">
        <v>1566</v>
      </c>
      <c r="J89" s="29">
        <v>1591</v>
      </c>
    </row>
    <row r="90" spans="1:14" ht="25.5" x14ac:dyDescent="0.2">
      <c r="A90" s="17"/>
      <c r="B90" s="18"/>
      <c r="C90" s="46"/>
      <c r="D90" s="46" t="s">
        <v>90</v>
      </c>
      <c r="E90" s="21" t="s">
        <v>7</v>
      </c>
      <c r="F90" s="29">
        <v>1588.8</v>
      </c>
      <c r="G90" s="29">
        <v>1524</v>
      </c>
      <c r="H90" s="29">
        <v>1301</v>
      </c>
      <c r="I90" s="29">
        <v>1333</v>
      </c>
      <c r="J90" s="29">
        <v>1352</v>
      </c>
    </row>
    <row r="91" spans="1:14" ht="18" customHeight="1" x14ac:dyDescent="0.2">
      <c r="A91" s="17" t="s">
        <v>91</v>
      </c>
      <c r="B91" s="18"/>
      <c r="C91" s="19"/>
      <c r="D91" s="15"/>
      <c r="E91" s="21"/>
      <c r="F91" s="20"/>
      <c r="G91" s="20"/>
      <c r="H91" s="20"/>
      <c r="I91" s="20"/>
      <c r="J91" s="22"/>
    </row>
    <row r="92" spans="1:14" ht="18" customHeight="1" x14ac:dyDescent="0.2">
      <c r="A92" s="17"/>
      <c r="B92" s="15" t="s">
        <v>92</v>
      </c>
      <c r="C92" s="19"/>
      <c r="D92" s="15"/>
      <c r="E92" s="21" t="s">
        <v>93</v>
      </c>
      <c r="F92" s="29">
        <v>45.6</v>
      </c>
      <c r="G92" s="29">
        <v>45.2</v>
      </c>
      <c r="H92" s="29">
        <v>44.07</v>
      </c>
      <c r="I92" s="29">
        <v>43.2</v>
      </c>
      <c r="J92" s="29">
        <v>42.67</v>
      </c>
      <c r="L92" s="16"/>
      <c r="M92" s="16"/>
      <c r="N92" s="16"/>
    </row>
    <row r="93" spans="1:14" ht="18" customHeight="1" x14ac:dyDescent="0.2">
      <c r="A93" s="17"/>
      <c r="B93" s="18"/>
      <c r="C93" s="19"/>
      <c r="D93" s="28" t="s">
        <v>94</v>
      </c>
      <c r="E93" s="21" t="s">
        <v>34</v>
      </c>
      <c r="F93" s="29">
        <v>40.200000000000003</v>
      </c>
      <c r="G93" s="29">
        <v>39.1</v>
      </c>
      <c r="H93" s="29">
        <v>38.49</v>
      </c>
      <c r="I93" s="29">
        <v>37.4</v>
      </c>
      <c r="J93" s="29">
        <v>36.700000000000003</v>
      </c>
      <c r="L93" s="16"/>
      <c r="M93" s="16"/>
      <c r="N93" s="16"/>
    </row>
    <row r="94" spans="1:14" ht="18" customHeight="1" x14ac:dyDescent="0.2">
      <c r="A94" s="17"/>
      <c r="B94" s="15" t="s">
        <v>95</v>
      </c>
      <c r="C94" s="15"/>
      <c r="D94" s="19"/>
      <c r="E94" s="21" t="s">
        <v>96</v>
      </c>
      <c r="F94" s="29">
        <v>226</v>
      </c>
      <c r="G94" s="29">
        <v>226.4</v>
      </c>
      <c r="H94" s="29">
        <v>223.15</v>
      </c>
      <c r="I94" s="29">
        <v>223.31</v>
      </c>
      <c r="J94" s="29">
        <v>217.99</v>
      </c>
      <c r="L94" s="16"/>
      <c r="M94" s="16"/>
      <c r="N94" s="16"/>
    </row>
    <row r="95" spans="1:14" ht="18" customHeight="1" x14ac:dyDescent="0.2">
      <c r="A95" s="17"/>
      <c r="B95" s="18"/>
      <c r="C95" s="28"/>
      <c r="D95" s="28" t="s">
        <v>94</v>
      </c>
      <c r="E95" s="21" t="s">
        <v>34</v>
      </c>
      <c r="F95" s="29">
        <v>203.4</v>
      </c>
      <c r="G95" s="29">
        <v>201.8</v>
      </c>
      <c r="H95" s="29">
        <v>199.75</v>
      </c>
      <c r="I95" s="29">
        <v>194.24</v>
      </c>
      <c r="J95" s="29">
        <v>190.24</v>
      </c>
      <c r="L95" s="16"/>
      <c r="M95" s="16"/>
      <c r="N95" s="16"/>
    </row>
    <row r="96" spans="1:14" ht="18" customHeight="1" x14ac:dyDescent="0.2">
      <c r="A96" s="17"/>
      <c r="B96" s="15" t="s">
        <v>97</v>
      </c>
      <c r="C96" s="19"/>
      <c r="D96" s="15"/>
      <c r="E96" s="21" t="s">
        <v>98</v>
      </c>
      <c r="F96" s="45">
        <f>+F94/F19*1000</f>
        <v>170.59397652294754</v>
      </c>
      <c r="G96" s="45">
        <f>+G94/G19*1000</f>
        <v>169.25774051382882</v>
      </c>
      <c r="H96" s="45">
        <f>+H94/H19*1000</f>
        <v>165.18522212742431</v>
      </c>
      <c r="I96" s="45">
        <f>+I94/I19*1000</f>
        <v>163.85203055890631</v>
      </c>
      <c r="J96" s="45">
        <f>+J94/J19*1000</f>
        <v>157.83026799083038</v>
      </c>
    </row>
    <row r="97" spans="1:14" ht="18" customHeight="1" x14ac:dyDescent="0.2">
      <c r="A97" s="17"/>
      <c r="B97" s="15" t="s">
        <v>99</v>
      </c>
      <c r="C97" s="19"/>
      <c r="D97" s="15"/>
      <c r="E97" s="21" t="s">
        <v>96</v>
      </c>
      <c r="F97" s="22"/>
      <c r="G97" s="22"/>
      <c r="H97" s="22"/>
      <c r="I97" s="22"/>
      <c r="J97" s="45"/>
    </row>
    <row r="98" spans="1:14" ht="18" customHeight="1" x14ac:dyDescent="0.2">
      <c r="A98" s="17"/>
      <c r="B98" s="15"/>
      <c r="C98" s="39" t="s">
        <v>14</v>
      </c>
      <c r="D98" s="15"/>
      <c r="E98" s="21"/>
      <c r="F98" s="22"/>
      <c r="G98" s="22"/>
      <c r="H98" s="22"/>
      <c r="I98" s="22"/>
      <c r="J98" s="45"/>
    </row>
    <row r="99" spans="1:14" ht="18" customHeight="1" x14ac:dyDescent="0.2">
      <c r="A99" s="17"/>
      <c r="B99" s="15"/>
      <c r="C99" s="19"/>
      <c r="D99" s="15" t="s">
        <v>100</v>
      </c>
      <c r="E99" s="21" t="s">
        <v>34</v>
      </c>
      <c r="F99" s="29">
        <v>1.6750999999999998</v>
      </c>
      <c r="G99" s="29">
        <v>1.7307999999999999</v>
      </c>
      <c r="H99" s="29">
        <v>1.8571500000000001</v>
      </c>
      <c r="I99" s="29">
        <v>1.9615899999999999</v>
      </c>
      <c r="J99" s="29">
        <v>1.7707599999999999</v>
      </c>
    </row>
    <row r="100" spans="1:14" ht="18" customHeight="1" x14ac:dyDescent="0.2">
      <c r="A100" s="17"/>
      <c r="B100" s="15"/>
      <c r="C100" s="19"/>
      <c r="D100" s="15" t="s">
        <v>101</v>
      </c>
      <c r="E100" s="21" t="s">
        <v>34</v>
      </c>
      <c r="F100" s="29">
        <v>2.6705000000000001</v>
      </c>
      <c r="G100" s="29">
        <v>2.8840500000000002</v>
      </c>
      <c r="H100" s="29">
        <v>5.68628</v>
      </c>
      <c r="I100" s="29">
        <v>5.7685200000000005</v>
      </c>
      <c r="J100" s="29">
        <v>6.5640000000000001</v>
      </c>
    </row>
    <row r="101" spans="1:14" ht="18" customHeight="1" x14ac:dyDescent="0.2">
      <c r="A101" s="17"/>
      <c r="B101" s="18"/>
      <c r="C101" s="39"/>
      <c r="D101" s="15" t="s">
        <v>102</v>
      </c>
      <c r="E101" s="21" t="s">
        <v>34</v>
      </c>
      <c r="F101" s="29">
        <v>74.351460000000003</v>
      </c>
      <c r="G101" s="29">
        <v>64.987039999999993</v>
      </c>
      <c r="H101" s="29">
        <v>67.112089999999995</v>
      </c>
      <c r="I101" s="29">
        <v>68.170609999999996</v>
      </c>
      <c r="J101" s="29">
        <v>68.382809999999992</v>
      </c>
      <c r="K101" s="47"/>
      <c r="L101" s="47"/>
      <c r="M101" s="47"/>
      <c r="N101" s="47"/>
    </row>
    <row r="102" spans="1:14" ht="18" customHeight="1" x14ac:dyDescent="0.2">
      <c r="A102" s="17"/>
      <c r="B102" s="18"/>
      <c r="C102" s="39"/>
      <c r="D102" s="15" t="s">
        <v>103</v>
      </c>
      <c r="E102" s="21" t="s">
        <v>34</v>
      </c>
      <c r="F102" s="29">
        <v>19.060200000000002</v>
      </c>
      <c r="G102" s="29">
        <v>20.157389999999999</v>
      </c>
      <c r="H102" s="29">
        <v>20.922939999999997</v>
      </c>
      <c r="I102" s="29">
        <v>23.108409999999999</v>
      </c>
      <c r="J102" s="29">
        <v>24.843040000000002</v>
      </c>
      <c r="K102" s="47"/>
      <c r="L102" s="47"/>
      <c r="M102" s="47"/>
      <c r="N102" s="47"/>
    </row>
    <row r="103" spans="1:14" ht="18" customHeight="1" x14ac:dyDescent="0.2">
      <c r="A103" s="17"/>
      <c r="B103" s="19" t="s">
        <v>104</v>
      </c>
      <c r="C103" s="28"/>
      <c r="D103" s="15"/>
      <c r="E103" s="21" t="s">
        <v>93</v>
      </c>
      <c r="F103" s="22">
        <v>10.7</v>
      </c>
      <c r="G103" s="22">
        <v>11.2</v>
      </c>
      <c r="H103" s="22">
        <v>12.5</v>
      </c>
      <c r="I103" s="22">
        <v>15.5</v>
      </c>
      <c r="J103" s="29">
        <v>14.200000000000001</v>
      </c>
    </row>
    <row r="104" spans="1:14" ht="18" customHeight="1" x14ac:dyDescent="0.2">
      <c r="A104" s="17"/>
      <c r="B104" s="19" t="s">
        <v>105</v>
      </c>
      <c r="C104" s="28"/>
      <c r="D104" s="15"/>
      <c r="E104" s="21" t="s">
        <v>96</v>
      </c>
      <c r="F104" s="29">
        <v>132.18700000000001</v>
      </c>
      <c r="G104" s="29">
        <v>132.18700000000001</v>
      </c>
      <c r="H104" s="29">
        <v>132.18700000000001</v>
      </c>
      <c r="I104" s="29">
        <v>132.18700000000001</v>
      </c>
      <c r="J104" s="29">
        <v>132.18700000000001</v>
      </c>
    </row>
    <row r="105" spans="1:14" ht="18" customHeight="1" x14ac:dyDescent="0.2">
      <c r="A105" s="17"/>
      <c r="B105" s="19"/>
      <c r="C105" s="28"/>
      <c r="D105" s="15" t="s">
        <v>106</v>
      </c>
      <c r="E105" s="21" t="s">
        <v>34</v>
      </c>
      <c r="F105" s="29">
        <v>64.518000000000001</v>
      </c>
      <c r="G105" s="29">
        <v>64.518000000000001</v>
      </c>
      <c r="H105" s="29">
        <v>64.518000000000001</v>
      </c>
      <c r="I105" s="29">
        <v>64.518000000000001</v>
      </c>
      <c r="J105" s="29">
        <v>64.518000000000001</v>
      </c>
    </row>
    <row r="106" spans="1:14" ht="18" customHeight="1" x14ac:dyDescent="0.2">
      <c r="A106" s="17" t="s">
        <v>107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4" ht="18" customHeight="1" x14ac:dyDescent="0.2">
      <c r="A107" s="17"/>
      <c r="B107" s="15" t="s">
        <v>108</v>
      </c>
      <c r="C107" s="19"/>
      <c r="D107" s="15"/>
      <c r="E107" s="21" t="s">
        <v>37</v>
      </c>
      <c r="F107" s="22">
        <v>113.48</v>
      </c>
      <c r="G107" s="22">
        <v>108.91</v>
      </c>
      <c r="H107" s="22">
        <v>113.47</v>
      </c>
      <c r="I107" s="22">
        <v>105.95</v>
      </c>
      <c r="J107" s="22">
        <v>109.62</v>
      </c>
    </row>
    <row r="108" spans="1:14" ht="18" customHeight="1" x14ac:dyDescent="0.2">
      <c r="A108" s="17"/>
      <c r="B108" s="15" t="s">
        <v>109</v>
      </c>
      <c r="C108" s="19"/>
      <c r="D108" s="15"/>
      <c r="E108" s="21"/>
      <c r="F108" s="22"/>
      <c r="G108" s="22"/>
      <c r="H108" s="22"/>
      <c r="I108" s="22"/>
      <c r="J108" s="22"/>
    </row>
    <row r="109" spans="1:14" ht="18" customHeight="1" x14ac:dyDescent="0.2">
      <c r="A109" s="17"/>
      <c r="B109" s="18"/>
      <c r="C109" s="20"/>
      <c r="D109" s="19" t="s">
        <v>110</v>
      </c>
      <c r="E109" s="21" t="s">
        <v>96</v>
      </c>
      <c r="F109" s="45">
        <v>43227</v>
      </c>
      <c r="G109" s="45">
        <v>41454</v>
      </c>
      <c r="H109" s="45">
        <v>45116</v>
      </c>
      <c r="I109" s="45">
        <v>45959</v>
      </c>
      <c r="J109" s="45">
        <v>43830</v>
      </c>
    </row>
    <row r="110" spans="1:14" ht="18" customHeight="1" x14ac:dyDescent="0.2">
      <c r="A110" s="17"/>
      <c r="B110" s="18"/>
      <c r="C110" s="19"/>
      <c r="D110" s="48" t="s">
        <v>111</v>
      </c>
      <c r="E110" s="21" t="s">
        <v>112</v>
      </c>
      <c r="F110" s="45">
        <v>87190</v>
      </c>
      <c r="G110" s="45">
        <v>56499</v>
      </c>
      <c r="H110" s="45">
        <v>54868</v>
      </c>
      <c r="I110" s="45">
        <v>46525</v>
      </c>
      <c r="J110" s="45">
        <v>51330</v>
      </c>
    </row>
    <row r="111" spans="1:14" ht="18" customHeight="1" x14ac:dyDescent="0.2">
      <c r="A111" s="17"/>
      <c r="B111" s="33"/>
      <c r="C111" s="15"/>
      <c r="D111" s="19" t="s">
        <v>113</v>
      </c>
      <c r="E111" s="21" t="s">
        <v>96</v>
      </c>
      <c r="F111" s="45">
        <v>309</v>
      </c>
      <c r="G111" s="45">
        <v>337</v>
      </c>
      <c r="H111" s="45">
        <v>259</v>
      </c>
      <c r="I111" s="45">
        <v>239</v>
      </c>
      <c r="J111" s="45">
        <v>272</v>
      </c>
    </row>
    <row r="112" spans="1:14" ht="18" customHeight="1" x14ac:dyDescent="0.2">
      <c r="A112" s="17"/>
      <c r="B112" s="18"/>
      <c r="C112" s="15"/>
      <c r="D112" s="19" t="s">
        <v>114</v>
      </c>
      <c r="E112" s="21" t="s">
        <v>34</v>
      </c>
      <c r="F112" s="45">
        <v>3417</v>
      </c>
      <c r="G112" s="45">
        <v>3664</v>
      </c>
      <c r="H112" s="45">
        <v>3546</v>
      </c>
      <c r="I112" s="45">
        <v>3815</v>
      </c>
      <c r="J112" s="45">
        <v>3482</v>
      </c>
    </row>
    <row r="113" spans="1:11" ht="18" customHeight="1" x14ac:dyDescent="0.2">
      <c r="A113" s="17"/>
      <c r="B113" s="18"/>
      <c r="C113" s="15"/>
      <c r="D113" s="19" t="s">
        <v>115</v>
      </c>
      <c r="E113" s="21" t="s">
        <v>34</v>
      </c>
      <c r="F113" s="45">
        <v>260.726</v>
      </c>
      <c r="G113" s="45">
        <v>265.88</v>
      </c>
      <c r="H113" s="45">
        <v>300.19099999999997</v>
      </c>
      <c r="I113" s="45">
        <v>208.148</v>
      </c>
      <c r="J113" s="45">
        <v>208.80199999999999</v>
      </c>
    </row>
    <row r="114" spans="1:11" ht="18" customHeight="1" x14ac:dyDescent="0.2">
      <c r="A114" s="17"/>
      <c r="B114" s="18"/>
      <c r="C114" s="15"/>
      <c r="D114" s="19" t="s">
        <v>116</v>
      </c>
      <c r="E114" s="21" t="s">
        <v>117</v>
      </c>
      <c r="F114" s="45">
        <v>34087</v>
      </c>
      <c r="G114" s="45">
        <v>36660</v>
      </c>
      <c r="H114" s="45">
        <v>35432</v>
      </c>
      <c r="I114" s="45">
        <v>32668</v>
      </c>
      <c r="J114" s="45">
        <v>37089</v>
      </c>
    </row>
    <row r="115" spans="1:11" ht="18" customHeight="1" x14ac:dyDescent="0.2">
      <c r="A115" s="17" t="s">
        <v>118</v>
      </c>
      <c r="B115" s="33"/>
      <c r="C115" s="28"/>
      <c r="D115" s="15"/>
      <c r="E115" s="34"/>
      <c r="F115" s="49"/>
      <c r="G115" s="49"/>
      <c r="H115" s="49"/>
      <c r="I115" s="49"/>
      <c r="J115" s="49"/>
    </row>
    <row r="116" spans="1:11" ht="18" customHeight="1" x14ac:dyDescent="0.2">
      <c r="A116" s="17"/>
      <c r="B116" s="15" t="s">
        <v>119</v>
      </c>
      <c r="C116" s="19"/>
      <c r="D116" s="15"/>
      <c r="E116" s="21" t="s">
        <v>37</v>
      </c>
      <c r="F116" s="37">
        <v>102.78019999999999</v>
      </c>
      <c r="G116" s="37">
        <v>103.55159999999999</v>
      </c>
      <c r="H116" s="37">
        <v>101.86</v>
      </c>
      <c r="I116" s="37">
        <v>103.5</v>
      </c>
      <c r="J116" s="37">
        <v>102.48309999999999</v>
      </c>
    </row>
    <row r="117" spans="1:11" ht="18" customHeight="1" x14ac:dyDescent="0.2">
      <c r="A117" s="17"/>
      <c r="B117" s="15" t="s">
        <v>120</v>
      </c>
      <c r="C117" s="28"/>
      <c r="D117" s="19"/>
      <c r="E117" s="21" t="s">
        <v>42</v>
      </c>
      <c r="F117" s="45">
        <v>104066.52303412455</v>
      </c>
      <c r="G117" s="45">
        <v>118505</v>
      </c>
      <c r="H117" s="45">
        <v>125810.31922183263</v>
      </c>
      <c r="I117" s="45">
        <v>149562.79302601764</v>
      </c>
      <c r="J117" s="45">
        <v>167276.31165874196</v>
      </c>
    </row>
    <row r="118" spans="1:11" ht="18" customHeight="1" x14ac:dyDescent="0.2">
      <c r="A118" s="17"/>
      <c r="B118" s="19" t="s">
        <v>121</v>
      </c>
      <c r="C118" s="28"/>
      <c r="D118" s="15"/>
      <c r="E118" s="21" t="s">
        <v>34</v>
      </c>
      <c r="F118" s="45">
        <v>794</v>
      </c>
      <c r="G118" s="45">
        <v>539.13942746355769</v>
      </c>
      <c r="H118" s="45">
        <v>338</v>
      </c>
      <c r="I118" s="45">
        <v>527.02292026838711</v>
      </c>
      <c r="J118" s="45">
        <v>773.38013127006855</v>
      </c>
    </row>
    <row r="119" spans="1:11" ht="18" customHeight="1" x14ac:dyDescent="0.2">
      <c r="A119" s="17"/>
      <c r="B119" s="15" t="s">
        <v>122</v>
      </c>
      <c r="C119" s="20"/>
      <c r="D119" s="15"/>
      <c r="F119" s="22"/>
      <c r="G119" s="22"/>
      <c r="H119" s="22"/>
      <c r="I119" s="22"/>
      <c r="J119" s="22"/>
      <c r="K119" s="51"/>
    </row>
    <row r="120" spans="1:11" ht="18" customHeight="1" x14ac:dyDescent="0.2">
      <c r="A120" s="17"/>
      <c r="B120" s="15"/>
      <c r="C120" s="20"/>
      <c r="D120" s="15" t="s">
        <v>123</v>
      </c>
      <c r="E120" s="21" t="s">
        <v>124</v>
      </c>
      <c r="F120" s="45">
        <v>1532.2</v>
      </c>
      <c r="G120" s="45">
        <v>1274.9000000000001</v>
      </c>
      <c r="H120" s="45">
        <v>1531.3979999999999</v>
      </c>
      <c r="I120" s="45">
        <v>1803.521</v>
      </c>
      <c r="J120" s="45">
        <v>1810.1880000000001</v>
      </c>
      <c r="K120" s="51"/>
    </row>
    <row r="121" spans="1:11" ht="18" customHeight="1" x14ac:dyDescent="0.2">
      <c r="A121" s="17"/>
      <c r="B121" s="15"/>
      <c r="C121" s="20"/>
      <c r="D121" s="15" t="s">
        <v>125</v>
      </c>
      <c r="E121" s="52" t="s">
        <v>34</v>
      </c>
      <c r="F121" s="45">
        <v>38.200000000000003</v>
      </c>
      <c r="G121" s="45">
        <v>43</v>
      </c>
      <c r="H121" s="45">
        <v>27.521000000000001</v>
      </c>
      <c r="I121" s="45">
        <v>30.731000000000002</v>
      </c>
      <c r="J121" s="45">
        <v>27.672000000000001</v>
      </c>
      <c r="K121" s="51"/>
    </row>
    <row r="122" spans="1:11" ht="18" customHeight="1" x14ac:dyDescent="0.2">
      <c r="A122" s="17"/>
      <c r="B122" s="15" t="s">
        <v>126</v>
      </c>
      <c r="C122" s="20"/>
      <c r="D122" s="15"/>
      <c r="E122" s="21" t="s">
        <v>34</v>
      </c>
      <c r="F122" s="45">
        <v>1289.8599999999999</v>
      </c>
      <c r="G122" s="45">
        <v>1318.489</v>
      </c>
      <c r="H122" s="45">
        <v>1378.28</v>
      </c>
      <c r="I122" s="45">
        <v>1618.3320000000001</v>
      </c>
      <c r="J122" s="45">
        <v>1749.6980000000001</v>
      </c>
    </row>
    <row r="123" spans="1:11" ht="18" customHeight="1" x14ac:dyDescent="0.2">
      <c r="A123" s="31" t="s">
        <v>127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128</v>
      </c>
      <c r="C124" s="19"/>
      <c r="D124" s="15"/>
      <c r="E124" s="21" t="s">
        <v>129</v>
      </c>
      <c r="F124" s="22">
        <v>221</v>
      </c>
      <c r="G124" s="22">
        <v>222</v>
      </c>
      <c r="H124" s="22">
        <v>225</v>
      </c>
      <c r="I124" s="22">
        <v>224</v>
      </c>
      <c r="J124" s="22">
        <v>222</v>
      </c>
    </row>
    <row r="125" spans="1:11" ht="18" customHeight="1" x14ac:dyDescent="0.2">
      <c r="A125" s="17"/>
      <c r="B125" s="15" t="s">
        <v>130</v>
      </c>
      <c r="C125" s="19"/>
      <c r="D125" s="15"/>
      <c r="E125" s="21" t="s">
        <v>63</v>
      </c>
      <c r="F125" s="45">
        <v>6482</v>
      </c>
      <c r="G125" s="45">
        <v>7101</v>
      </c>
      <c r="H125" s="45">
        <v>6482</v>
      </c>
      <c r="I125" s="45">
        <v>6491</v>
      </c>
      <c r="J125" s="45">
        <v>6394</v>
      </c>
    </row>
    <row r="126" spans="1:11" ht="18" customHeight="1" x14ac:dyDescent="0.2">
      <c r="A126" s="17"/>
      <c r="B126" s="15" t="s">
        <v>131</v>
      </c>
      <c r="C126" s="19"/>
      <c r="D126" s="15"/>
      <c r="E126" s="21" t="s">
        <v>132</v>
      </c>
      <c r="F126" s="45">
        <v>80.150000000000006</v>
      </c>
      <c r="G126" s="45">
        <v>77.725999999999999</v>
      </c>
      <c r="H126" s="45">
        <v>77.319999999999993</v>
      </c>
      <c r="I126" s="45">
        <v>79.795000000000002</v>
      </c>
      <c r="J126" s="45">
        <v>79.917000000000002</v>
      </c>
    </row>
    <row r="127" spans="1:11" ht="18" customHeight="1" x14ac:dyDescent="0.2">
      <c r="A127" s="17"/>
      <c r="B127" s="15" t="s">
        <v>133</v>
      </c>
      <c r="C127" s="19"/>
      <c r="D127" s="15"/>
      <c r="E127" s="21" t="s">
        <v>129</v>
      </c>
      <c r="F127" s="22">
        <v>408</v>
      </c>
      <c r="G127" s="22">
        <v>402</v>
      </c>
      <c r="H127" s="22">
        <v>398</v>
      </c>
      <c r="I127" s="22">
        <v>397</v>
      </c>
      <c r="J127" s="22">
        <v>391</v>
      </c>
    </row>
    <row r="128" spans="1:11" ht="18" customHeight="1" x14ac:dyDescent="0.2">
      <c r="A128" s="17"/>
      <c r="B128" s="15" t="s">
        <v>134</v>
      </c>
      <c r="C128" s="19"/>
      <c r="D128" s="15"/>
      <c r="E128" s="21" t="s">
        <v>63</v>
      </c>
      <c r="F128" s="22">
        <v>12579</v>
      </c>
      <c r="G128" s="22">
        <v>13707</v>
      </c>
      <c r="H128" s="22">
        <v>12680</v>
      </c>
      <c r="I128" s="22">
        <v>12911</v>
      </c>
      <c r="J128" s="22">
        <v>13178</v>
      </c>
    </row>
    <row r="129" spans="1:13" ht="18" customHeight="1" x14ac:dyDescent="0.2">
      <c r="A129" s="17"/>
      <c r="B129" s="15" t="s">
        <v>135</v>
      </c>
      <c r="C129" s="15"/>
      <c r="D129" s="19"/>
      <c r="E129" s="21" t="s">
        <v>132</v>
      </c>
      <c r="F129" s="29">
        <v>255.84800000000001</v>
      </c>
      <c r="G129" s="29">
        <v>258.75099999999998</v>
      </c>
      <c r="H129" s="29">
        <v>265.88299999999998</v>
      </c>
      <c r="I129" s="29">
        <v>269.98099999999999</v>
      </c>
      <c r="J129" s="29">
        <v>275.11</v>
      </c>
    </row>
    <row r="130" spans="1:13" ht="18" customHeight="1" x14ac:dyDescent="0.2">
      <c r="A130" s="31" t="s">
        <v>136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137</v>
      </c>
      <c r="C131" s="15"/>
      <c r="D131" s="19"/>
      <c r="E131" s="21" t="s">
        <v>76</v>
      </c>
      <c r="F131" s="22">
        <v>223</v>
      </c>
      <c r="G131" s="22">
        <v>215</v>
      </c>
      <c r="H131" s="22">
        <v>215</v>
      </c>
      <c r="I131" s="22">
        <v>252</v>
      </c>
      <c r="J131" s="22">
        <v>252</v>
      </c>
    </row>
    <row r="132" spans="1:13" ht="18" customHeight="1" x14ac:dyDescent="0.2">
      <c r="A132" s="17"/>
      <c r="B132" s="15" t="s">
        <v>138</v>
      </c>
      <c r="C132" s="19"/>
      <c r="D132" s="15"/>
      <c r="E132" s="21" t="s">
        <v>139</v>
      </c>
      <c r="F132" s="22">
        <v>7802</v>
      </c>
      <c r="G132" s="22">
        <v>8122</v>
      </c>
      <c r="H132" s="22">
        <v>7860</v>
      </c>
      <c r="I132" s="22">
        <v>7785</v>
      </c>
      <c r="J132" s="22">
        <v>7810</v>
      </c>
      <c r="L132" s="53"/>
      <c r="M132" s="53"/>
    </row>
    <row r="133" spans="1:13" ht="18" customHeight="1" x14ac:dyDescent="0.2">
      <c r="A133" s="17"/>
      <c r="B133" s="15" t="s">
        <v>140</v>
      </c>
      <c r="C133" s="28"/>
      <c r="D133" s="15"/>
      <c r="E133" s="34" t="s">
        <v>141</v>
      </c>
      <c r="F133" s="45">
        <v>14.7</v>
      </c>
      <c r="G133" s="45">
        <v>14.8</v>
      </c>
      <c r="H133" s="45">
        <v>14.85</v>
      </c>
      <c r="I133" s="45">
        <v>15</v>
      </c>
      <c r="J133" s="45">
        <v>17</v>
      </c>
      <c r="K133" s="54"/>
    </row>
    <row r="134" spans="1:13" ht="18" customHeight="1" x14ac:dyDescent="0.2">
      <c r="A134" s="17"/>
      <c r="B134" s="19" t="s">
        <v>142</v>
      </c>
      <c r="C134" s="28"/>
      <c r="D134" s="15"/>
      <c r="E134" s="21" t="s">
        <v>139</v>
      </c>
      <c r="F134" s="45">
        <v>54.6</v>
      </c>
      <c r="G134" s="45">
        <v>54</v>
      </c>
      <c r="H134" s="45">
        <v>55</v>
      </c>
      <c r="I134" s="45">
        <v>55</v>
      </c>
      <c r="J134" s="45">
        <v>56.5</v>
      </c>
    </row>
    <row r="135" spans="1:13" ht="18" customHeight="1" x14ac:dyDescent="0.2">
      <c r="A135" s="31" t="s">
        <v>143</v>
      </c>
      <c r="B135" s="20"/>
      <c r="C135" s="19"/>
      <c r="D135" s="15"/>
      <c r="E135" s="24" t="s">
        <v>69</v>
      </c>
      <c r="F135" s="36">
        <v>5198</v>
      </c>
      <c r="G135" s="36">
        <v>4539.47</v>
      </c>
      <c r="H135" s="36">
        <v>3991.58</v>
      </c>
      <c r="I135" s="36">
        <v>4811.3</v>
      </c>
      <c r="J135" s="36">
        <v>5294.93</v>
      </c>
    </row>
    <row r="136" spans="1:13" ht="18" customHeight="1" x14ac:dyDescent="0.2">
      <c r="A136" s="31" t="s">
        <v>144</v>
      </c>
      <c r="B136" s="15"/>
      <c r="C136" s="28"/>
      <c r="D136" s="19"/>
      <c r="E136" s="24" t="s">
        <v>37</v>
      </c>
      <c r="F136" s="55">
        <v>2.15</v>
      </c>
      <c r="G136" s="55">
        <v>2.1335000000000002</v>
      </c>
      <c r="H136" s="55">
        <v>1.837448</v>
      </c>
      <c r="I136" s="55">
        <v>1.1139269999999999</v>
      </c>
      <c r="J136" s="55">
        <v>1.0882620000000001</v>
      </c>
    </row>
    <row r="137" spans="1:13" x14ac:dyDescent="0.2">
      <c r="A137" s="56"/>
      <c r="B137" s="57"/>
      <c r="C137" s="58"/>
      <c r="D137" s="59"/>
      <c r="E137" s="60"/>
      <c r="F137" s="60"/>
      <c r="G137" s="60"/>
      <c r="H137" s="60"/>
      <c r="I137" s="60"/>
      <c r="J137" s="61"/>
    </row>
    <row r="138" spans="1:13" ht="29.25" customHeight="1" x14ac:dyDescent="0.2">
      <c r="A138" s="62" t="s">
        <v>145</v>
      </c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rintOptions horizontalCentered="1"/>
  <pageMargins left="0.7" right="0.5" top="0.5" bottom="0.5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Quảng Ninh</vt:lpstr>
      <vt:lpstr>'Quảng Ninh'!Print_Titles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2025-05-13T07:42:45Z</dcterms:created>
  <dcterms:modified xsi:type="dcterms:W3CDTF">2025-05-13T07:42:58Z</dcterms:modified>
</cp:coreProperties>
</file>