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Quảng Ninh" sheetId="1" r:id="rId1"/>
  </sheets>
  <definedNames>
    <definedName name="_xlnm.Print_Titles" localSheetId="0">'Quảng Ninh'!$4:$4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<sst xmlns="http://schemas.openxmlformats.org/spreadsheetml/2006/main" count="243" uniqueCount="146">
  <si>
    <t>HỆ THỐNG CHỈ TIÊU KINH TẾ - XÃ HỘI CHỦ YẾU 2019-2023</t>
  </si>
  <si>
    <t>TỈNH QUẢNG NINH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</si>
  <si>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</si>
  <si>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</si>
  <si>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</si>
  <si>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</si>
  <si>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</si>
  <si>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</si>
  <si>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</si>
  <si>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</si>
  <si>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</si>
  <si>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</si>
  <si>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</si>
  <si>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</si>
  <si>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</si>
  <si>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</si>
  <si>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</si>
  <si>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</si>
  <si>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</si>
  <si>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</si>
  <si>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</si>
  <si>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</si>
  <si>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</si>
  <si>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</si>
  <si>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</si>
  <si>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</si>
  <si>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</si>
  <si>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</si>
  <si>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</si>
  <si>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</si>
  <si>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</si>
  <si>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</si>
  <si>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</si>
  <si>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</si>
  <si>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</si>
  <si>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</si>
  <si>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</si>
  <si>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</si>
  <si>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</si>
  <si>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</si>
  <si>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</si>
  <si>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</si>
  <si>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</si>
  <si>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</si>
  <si>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</si>
  <si>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</si>
  <si>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</si>
  <si>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</si>
  <si>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</si>
  <si>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</si>
  <si>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</si>
  <si>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</si>
  <si>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</si>
  <si>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</si>
  <si>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</si>
  <si>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</si>
  <si>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</si>
  <si>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</si>
  <si>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</si>
  <si>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</si>
  <si>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</si>
  <si>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</si>
  <si>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</si>
  <si>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</si>
  <si>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</si>
  <si>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</si>
  <si>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</si>
  <si>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</si>
  <si>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</si>
  <si>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</si>
  <si>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</si>
  <si>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</si>
  <si>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</si>
  <si>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</si>
  <si>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</si>
  <si>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</si>
  <si>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</si>
  <si>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</si>
  <si>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</si>
  <si>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</si>
  <si>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</si>
  <si>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</si>
  <si>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</si>
  <si>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</si>
  <si>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</si>
  <si>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</si>
  <si>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</si>
  <si>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</si>
  <si>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</si>
  <si>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</si>
  <si>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</si>
  <si>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</si>
  <si>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</si>
  <si>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Nghìn Ha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</si>
  <si>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</si>
  <si>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</si>
  <si>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</si>
  <si>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</si>
  <si>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</si>
  <si>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</si>
  <si>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</si>
  <si>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Thịt bò hơi</t>
  </si>
  <si>
    <t>Thịt lợn hơi</t>
  </si>
  <si>
    <t>Thịt gia cầm hơi giết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</si>
  <si>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</si>
  <si>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</si>
  <si>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</si>
  <si>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</si>
  <si>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</si>
  <si>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</si>
  <si>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Than đá</t>
  </si>
  <si>
    <t>Nước khoáng</t>
  </si>
  <si>
    <t>Nghìn lít</t>
  </si>
  <si>
    <t>Dầu thực vật</t>
  </si>
  <si>
    <t>Xi măng</t>
  </si>
  <si>
    <t>Sợi bông</t>
  </si>
  <si>
    <t>Điện sản xuất</t>
  </si>
  <si>
    <t>Triệu KWh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</si>
  <si>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</si>
  <si>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</si>
  <si>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</si>
  <si>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</si>
  <si>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</si>
  <si>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</si>
  <si>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</si>
  <si>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</si>
  <si>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</si>
  <si>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</si>
  <si>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</si>
  <si>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</si>
  <si>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</si>
  <si>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</si>
  <si>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</si>
  <si>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</si>
  <si>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</si>
  <si>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</si>
  <si>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</si>
  <si>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</si>
  <si>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</si>
  <si>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</si>
  <si>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</si>
  <si>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</si>
  <si>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</si>
  <si>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1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</si>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</sst>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sz val="10"/>
      <name val=".VnTime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7" fillId="0" borderId="0"/>
  </cellStyleXfs>
  <cellXfs count="6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Fill="1" applyBorder="1"/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6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" fontId="1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1" fillId="0" borderId="0" xfId="0" applyFont="1"/>
    <xf numFmtId="0" fontId="14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center" wrapText="1"/>
    </xf>
    <xf numFmtId="2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/>
    </xf>
  </cellXfs>
  <cellStyles count="4">
    <cellStyle name="Normal" xfId="0" builtinId="0"/>
    <cellStyle name="Normal 11" xfId="1"/>
    <cellStyle name="Normal 12 4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zoomScaleNormal="100" workbookViewId="0">
      <pane xSplit="5" ySplit="4" topLeftCell="F124" activePane="bottomRight" state="frozen"/>
      <selection activeCell="F92" sqref="F92:J95"/>
      <selection pane="topRight" activeCell="F92" sqref="F92:J95"/>
      <selection pane="bottomLeft" activeCell="F92" sqref="F92:J95"/>
      <selection pane="bottomRight" activeCell="A135" sqref="A135"/>
    </sheetView>
  </sheetViews>
  <sheetFormatPr defaultColWidth="8.875" defaultRowHeight="15" x14ac:dyDescent="0.2"/>
  <cols>
    <col min="1" max="3" width="1.125" style="14" customWidth="1"/>
    <col min="4" max="4" width="35.5" style="14" customWidth="1"/>
    <col min="5" max="5" width="10.5" style="50" bestFit="1" customWidth="1"/>
    <col min="6" max="9" width="6.625" style="50" bestFit="1" customWidth="1"/>
    <col min="10" max="10" width="6.625" style="14" bestFit="1" customWidth="1"/>
    <col min="11" max="11" width="13.5" style="16" customWidth="1"/>
    <col min="12" max="16384" width="8.875" style="14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5"/>
      <c r="B2" s="6"/>
      <c r="C2" s="6"/>
      <c r="D2" s="7" t="s">
        <v>1</v>
      </c>
      <c r="E2" s="7"/>
      <c r="F2" s="7"/>
      <c r="G2" s="7"/>
      <c r="H2" s="7"/>
      <c r="I2" s="7"/>
      <c r="J2" s="7"/>
      <c r="K2" s="3"/>
    </row>
    <row r="3" spans="1:11" s="4" customFormat="1" x14ac:dyDescent="0.25">
      <c r="A3" s="8"/>
      <c r="B3" s="9"/>
      <c r="C3" s="9"/>
      <c r="D3" s="9"/>
      <c r="E3" s="10"/>
      <c r="F3" s="9"/>
      <c r="G3" s="9"/>
      <c r="H3" s="9"/>
      <c r="I3" s="9"/>
      <c r="J3" s="9"/>
      <c r="K3" s="3"/>
    </row>
    <row r="4" spans="1:11" ht="48.75" customHeight="1" x14ac:dyDescent="0.2">
      <c r="A4" s="11"/>
      <c r="B4" s="11"/>
      <c r="C4" s="11"/>
      <c r="D4" s="11"/>
      <c r="E4" s="12" t="s">
        <v>2</v>
      </c>
      <c r="F4" s="12">
        <v>2019</v>
      </c>
      <c r="G4" s="12">
        <v>2020</v>
      </c>
      <c r="H4" s="12">
        <v>2021</v>
      </c>
      <c r="I4" s="12">
        <v>2022</v>
      </c>
      <c r="J4" s="12">
        <v>2023</v>
      </c>
      <c r="K4" s="13"/>
    </row>
    <row r="5" spans="1:11" ht="9.9499999999999993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18" customHeight="1" x14ac:dyDescent="0.2">
      <c r="A6" s="17" t="s">
        <v>3</v>
      </c>
      <c r="B6" s="18"/>
      <c r="C6" s="19"/>
      <c r="D6" s="15"/>
      <c r="E6" s="20"/>
      <c r="F6" s="21"/>
      <c r="G6" s="21"/>
      <c r="H6" s="21"/>
      <c r="I6" s="21"/>
      <c r="J6" s="21"/>
    </row>
    <row r="7" spans="1:11" ht="18" customHeight="1" x14ac:dyDescent="0.2">
      <c r="A7" s="17"/>
      <c r="B7" s="18"/>
      <c r="C7" s="19"/>
      <c r="D7" s="15" t="s">
        <v>4</v>
      </c>
      <c r="E7" s="21" t="s">
        <v>5</v>
      </c>
      <c r="F7" s="22">
        <v>4</v>
      </c>
      <c r="G7" s="22">
        <v>4</v>
      </c>
      <c r="H7" s="22">
        <v>4</v>
      </c>
      <c r="I7" s="22">
        <v>4</v>
      </c>
      <c r="J7" s="22">
        <v>4</v>
      </c>
      <c r="K7" s="23"/>
    </row>
    <row r="8" spans="1:11" ht="18" customHeight="1" x14ac:dyDescent="0.2">
      <c r="A8" s="17"/>
      <c r="B8" s="18"/>
      <c r="C8" s="19"/>
      <c r="D8" s="15" t="s">
        <v>6</v>
      </c>
      <c r="E8" s="21" t="s">
        <v>7</v>
      </c>
      <c r="F8" s="22">
        <v>2</v>
      </c>
      <c r="G8" s="22">
        <v>2</v>
      </c>
      <c r="H8" s="22">
        <v>2</v>
      </c>
      <c r="I8" s="22">
        <v>2</v>
      </c>
      <c r="J8" s="22">
        <v>2</v>
      </c>
      <c r="K8" s="23"/>
    </row>
    <row r="9" spans="1:11" ht="18" customHeight="1" x14ac:dyDescent="0.2">
      <c r="A9" s="17"/>
      <c r="B9" s="18"/>
      <c r="C9" s="19"/>
      <c r="D9" s="15" t="s">
        <v>8</v>
      </c>
      <c r="E9" s="21" t="s">
        <v>7</v>
      </c>
      <c r="F9" s="22">
        <v>8</v>
      </c>
      <c r="G9" s="22">
        <v>7</v>
      </c>
      <c r="H9" s="22">
        <v>7</v>
      </c>
      <c r="I9" s="22">
        <v>7</v>
      </c>
      <c r="J9" s="22">
        <v>7</v>
      </c>
      <c r="K9" s="23"/>
    </row>
    <row r="10" spans="1:11" ht="18" customHeight="1" x14ac:dyDescent="0.2">
      <c r="A10" s="17"/>
      <c r="B10" s="18"/>
      <c r="C10" s="19"/>
      <c r="D10" s="15" t="s">
        <v>9</v>
      </c>
      <c r="E10" s="21" t="s">
        <v>7</v>
      </c>
      <c r="F10" s="22">
        <v>71</v>
      </c>
      <c r="G10" s="22">
        <v>72</v>
      </c>
      <c r="H10" s="22">
        <v>72</v>
      </c>
      <c r="I10" s="22">
        <v>72</v>
      </c>
      <c r="J10" s="22">
        <v>72</v>
      </c>
      <c r="K10" s="23"/>
    </row>
    <row r="11" spans="1:11" ht="18" customHeight="1" x14ac:dyDescent="0.2">
      <c r="A11" s="17"/>
      <c r="B11" s="18"/>
      <c r="C11" s="19"/>
      <c r="D11" s="15" t="s">
        <v>10</v>
      </c>
      <c r="E11" s="21" t="s">
        <v>7</v>
      </c>
      <c r="F11" s="22">
        <v>8</v>
      </c>
      <c r="G11" s="22">
        <v>7</v>
      </c>
      <c r="H11" s="22">
        <v>7</v>
      </c>
      <c r="I11" s="22">
        <v>7</v>
      </c>
      <c r="J11" s="22">
        <v>7</v>
      </c>
      <c r="K11" s="23"/>
    </row>
    <row r="12" spans="1:11" ht="18" customHeight="1" x14ac:dyDescent="0.2">
      <c r="A12" s="17"/>
      <c r="B12" s="18"/>
      <c r="C12" s="19"/>
      <c r="D12" s="15" t="s">
        <v>11</v>
      </c>
      <c r="E12" s="21" t="s">
        <v>7</v>
      </c>
      <c r="F12" s="22">
        <v>107</v>
      </c>
      <c r="G12" s="22">
        <v>98</v>
      </c>
      <c r="H12" s="22">
        <v>98</v>
      </c>
      <c r="I12" s="22">
        <v>98</v>
      </c>
      <c r="J12" s="22">
        <v>98</v>
      </c>
      <c r="K12" s="23"/>
    </row>
    <row r="13" spans="1:11" s="27" customFormat="1" ht="18" customHeight="1" x14ac:dyDescent="0.25">
      <c r="A13" s="17" t="s">
        <v>12</v>
      </c>
      <c r="B13" s="18"/>
      <c r="C13" s="18"/>
      <c r="D13" s="17"/>
      <c r="E13" s="24" t="s">
        <v>13</v>
      </c>
      <c r="F13" s="25">
        <v>620.69007999999997</v>
      </c>
      <c r="G13" s="25">
        <v>620.779</v>
      </c>
      <c r="H13" s="25">
        <v>620.79300000000001</v>
      </c>
      <c r="I13" s="25">
        <v>620.79475000000002</v>
      </c>
      <c r="J13" s="25">
        <v>620.79499999999996</v>
      </c>
      <c r="K13" s="26"/>
    </row>
    <row r="14" spans="1:11" ht="18" customHeight="1" x14ac:dyDescent="0.2">
      <c r="A14" s="17"/>
      <c r="B14" s="18"/>
      <c r="C14" s="28"/>
      <c r="D14" s="28" t="s">
        <v>14</v>
      </c>
      <c r="E14" s="21"/>
      <c r="F14" s="25"/>
      <c r="G14" s="29"/>
      <c r="H14" s="29"/>
      <c r="I14" s="29"/>
      <c r="J14" s="29"/>
      <c r="K14" s="23"/>
    </row>
    <row r="15" spans="1:11" ht="18" customHeight="1" x14ac:dyDescent="0.2">
      <c r="A15" s="19"/>
      <c r="B15" s="28"/>
      <c r="C15" s="28"/>
      <c r="D15" s="30" t="s">
        <v>15</v>
      </c>
      <c r="E15" s="21" t="s">
        <v>7</v>
      </c>
      <c r="F15" s="29">
        <v>59.956690000000002</v>
      </c>
      <c r="G15" s="29">
        <v>59.622</v>
      </c>
      <c r="H15" s="29">
        <v>59.219000000000001</v>
      </c>
      <c r="I15" s="29">
        <v>58.758150000000001</v>
      </c>
      <c r="J15" s="29">
        <v>58.545999999999999</v>
      </c>
      <c r="K15" s="23"/>
    </row>
    <row r="16" spans="1:11" ht="18" customHeight="1" x14ac:dyDescent="0.2">
      <c r="A16" s="19"/>
      <c r="B16" s="28"/>
      <c r="C16" s="28"/>
      <c r="D16" s="30" t="s">
        <v>16</v>
      </c>
      <c r="E16" s="21" t="s">
        <v>7</v>
      </c>
      <c r="F16" s="29">
        <v>398.65337</v>
      </c>
      <c r="G16" s="29">
        <v>398.55</v>
      </c>
      <c r="H16" s="29">
        <v>398.38600000000002</v>
      </c>
      <c r="I16" s="29">
        <v>398.39367999999996</v>
      </c>
      <c r="J16" s="29">
        <v>398.197</v>
      </c>
      <c r="K16" s="23"/>
    </row>
    <row r="17" spans="1:11" ht="18" customHeight="1" x14ac:dyDescent="0.2">
      <c r="A17" s="19"/>
      <c r="B17" s="28"/>
      <c r="C17" s="28"/>
      <c r="D17" s="30" t="s">
        <v>17</v>
      </c>
      <c r="E17" s="21" t="s">
        <v>7</v>
      </c>
      <c r="F17" s="29">
        <v>51.384670000000007</v>
      </c>
      <c r="G17" s="29">
        <v>52.283999999999999</v>
      </c>
      <c r="H17" s="29">
        <v>52.662999999999997</v>
      </c>
      <c r="I17" s="29">
        <v>53.233229999999999</v>
      </c>
      <c r="J17" s="29">
        <v>53.476999999999997</v>
      </c>
      <c r="K17" s="23"/>
    </row>
    <row r="18" spans="1:11" ht="18" customHeight="1" x14ac:dyDescent="0.2">
      <c r="A18" s="19"/>
      <c r="B18" s="28"/>
      <c r="C18" s="28"/>
      <c r="D18" s="30" t="s">
        <v>18</v>
      </c>
      <c r="E18" s="21" t="s">
        <v>7</v>
      </c>
      <c r="F18" s="29">
        <v>9.1128499999999981</v>
      </c>
      <c r="G18" s="29">
        <v>9.2720000000000002</v>
      </c>
      <c r="H18" s="29">
        <v>9.2899999999999991</v>
      </c>
      <c r="I18" s="29">
        <v>9.6025399999999994</v>
      </c>
      <c r="J18" s="29">
        <v>9.6769999999999996</v>
      </c>
      <c r="K18" s="23"/>
    </row>
    <row r="19" spans="1:11" s="27" customFormat="1" ht="18" customHeight="1" x14ac:dyDescent="0.25">
      <c r="A19" s="17" t="s">
        <v>19</v>
      </c>
      <c r="B19" s="18"/>
      <c r="C19" s="17"/>
      <c r="D19" s="31"/>
      <c r="E19" s="24" t="s">
        <v>20</v>
      </c>
      <c r="F19" s="25">
        <v>1324.7829999999999</v>
      </c>
      <c r="G19" s="25">
        <v>1337.605</v>
      </c>
      <c r="H19" s="25">
        <v>1350.907769630031</v>
      </c>
      <c r="I19" s="25">
        <v>1362.876</v>
      </c>
      <c r="J19" s="25">
        <v>1381.167267692055</v>
      </c>
      <c r="K19" s="32"/>
    </row>
    <row r="20" spans="1:11" ht="18" customHeight="1" x14ac:dyDescent="0.2">
      <c r="A20" s="17"/>
      <c r="B20" s="18"/>
      <c r="C20" s="20" t="s">
        <v>21</v>
      </c>
      <c r="D20" s="15"/>
      <c r="E20" s="21"/>
      <c r="F20" s="29"/>
      <c r="G20" s="29"/>
      <c r="H20" s="29"/>
      <c r="I20" s="29"/>
      <c r="J20" s="29"/>
    </row>
    <row r="21" spans="1:11" ht="18" customHeight="1" x14ac:dyDescent="0.2">
      <c r="A21" s="17"/>
      <c r="B21" s="18"/>
      <c r="C21" s="19"/>
      <c r="D21" s="15" t="s">
        <v>22</v>
      </c>
      <c r="E21" s="21" t="s">
        <v>7</v>
      </c>
      <c r="F21" s="29">
        <v>673.7</v>
      </c>
      <c r="G21" s="29">
        <v>680.17200000000003</v>
      </c>
      <c r="H21" s="29">
        <v>686.90776963003111</v>
      </c>
      <c r="I21" s="29">
        <v>692.66</v>
      </c>
      <c r="J21" s="29">
        <v>699.35026105682152</v>
      </c>
    </row>
    <row r="22" spans="1:11" ht="18" customHeight="1" x14ac:dyDescent="0.2">
      <c r="A22" s="17"/>
      <c r="B22" s="33"/>
      <c r="C22" s="28"/>
      <c r="D22" s="15" t="s">
        <v>23</v>
      </c>
      <c r="E22" s="21" t="s">
        <v>7</v>
      </c>
      <c r="F22" s="29">
        <v>651.08299999999997</v>
      </c>
      <c r="G22" s="29">
        <v>657.43299999999999</v>
      </c>
      <c r="H22" s="29">
        <v>664</v>
      </c>
      <c r="I22" s="29">
        <v>670.21600000000001</v>
      </c>
      <c r="J22" s="29">
        <v>681.81700663523338</v>
      </c>
    </row>
    <row r="23" spans="1:11" ht="18" customHeight="1" x14ac:dyDescent="0.2">
      <c r="A23" s="17"/>
      <c r="B23" s="33"/>
      <c r="C23" s="20" t="s">
        <v>24</v>
      </c>
      <c r="D23" s="15"/>
      <c r="E23" s="34"/>
      <c r="F23" s="29"/>
      <c r="G23" s="29"/>
      <c r="H23" s="29"/>
      <c r="I23" s="29"/>
      <c r="J23" s="29"/>
    </row>
    <row r="24" spans="1:11" ht="18" customHeight="1" x14ac:dyDescent="0.2">
      <c r="A24" s="17"/>
      <c r="B24" s="33"/>
      <c r="C24" s="28"/>
      <c r="D24" s="20" t="s">
        <v>25</v>
      </c>
      <c r="E24" s="21" t="s">
        <v>7</v>
      </c>
      <c r="F24" s="29">
        <v>853.6</v>
      </c>
      <c r="G24" s="29">
        <v>861.88199999999995</v>
      </c>
      <c r="H24" s="29">
        <v>916.7</v>
      </c>
      <c r="I24" s="29">
        <v>916.58100000000002</v>
      </c>
      <c r="J24" s="29">
        <v>959.40520256501941</v>
      </c>
    </row>
    <row r="25" spans="1:11" ht="18" customHeight="1" x14ac:dyDescent="0.2">
      <c r="A25" s="17"/>
      <c r="B25" s="33"/>
      <c r="C25" s="28"/>
      <c r="D25" s="20" t="s">
        <v>26</v>
      </c>
      <c r="E25" s="21" t="s">
        <v>7</v>
      </c>
      <c r="F25" s="29">
        <v>471.18400000000003</v>
      </c>
      <c r="G25" s="29">
        <v>475.72300000000001</v>
      </c>
      <c r="H25" s="29">
        <v>434.1675934063777</v>
      </c>
      <c r="I25" s="29">
        <v>446.29500000000002</v>
      </c>
      <c r="J25" s="29">
        <v>421.76206512703567</v>
      </c>
    </row>
    <row r="26" spans="1:11" ht="18" customHeight="1" x14ac:dyDescent="0.2">
      <c r="A26" s="17" t="s">
        <v>27</v>
      </c>
      <c r="B26" s="33"/>
      <c r="C26" s="28"/>
      <c r="D26" s="15"/>
      <c r="E26" s="35" t="s">
        <v>28</v>
      </c>
      <c r="F26" s="36">
        <v>213.43711502526349</v>
      </c>
      <c r="G26" s="36">
        <v>215.47201177874896</v>
      </c>
      <c r="H26" s="36">
        <v>217.61001970544623</v>
      </c>
      <c r="I26" s="36">
        <v>219.53729473388748</v>
      </c>
      <c r="J26" s="25">
        <v>222.48363271161256</v>
      </c>
    </row>
    <row r="27" spans="1:11" ht="18" customHeight="1" x14ac:dyDescent="0.2">
      <c r="A27" s="31" t="s">
        <v>29</v>
      </c>
      <c r="B27" s="20"/>
      <c r="C27" s="15"/>
      <c r="D27" s="19"/>
      <c r="E27" s="21"/>
      <c r="F27" s="22"/>
      <c r="G27" s="22"/>
      <c r="H27" s="22"/>
      <c r="I27" s="22"/>
      <c r="J27" s="22"/>
    </row>
    <row r="28" spans="1:11" ht="18" customHeight="1" x14ac:dyDescent="0.2">
      <c r="A28" s="17"/>
      <c r="B28" s="19" t="s">
        <v>30</v>
      </c>
      <c r="C28" s="28"/>
      <c r="D28" s="15"/>
      <c r="E28" s="21" t="s">
        <v>20</v>
      </c>
      <c r="F28" s="29">
        <v>716.47899999998674</v>
      </c>
      <c r="G28" s="29">
        <v>673.49699999999279</v>
      </c>
      <c r="H28" s="29">
        <v>654.36635438921144</v>
      </c>
      <c r="I28" s="29">
        <v>664.2753385729759</v>
      </c>
      <c r="J28" s="29">
        <v>671.14200000000085</v>
      </c>
    </row>
    <row r="29" spans="1:11" ht="18" customHeight="1" x14ac:dyDescent="0.2">
      <c r="A29" s="17"/>
      <c r="B29" s="18"/>
      <c r="C29" s="19" t="s">
        <v>31</v>
      </c>
      <c r="D29" s="15"/>
      <c r="E29" s="21"/>
      <c r="F29" s="22"/>
      <c r="G29" s="22"/>
      <c r="H29" s="22"/>
      <c r="I29" s="22"/>
      <c r="J29" s="22"/>
    </row>
    <row r="30" spans="1:11" ht="18" customHeight="1" x14ac:dyDescent="0.2">
      <c r="A30" s="17"/>
      <c r="B30" s="18"/>
      <c r="C30" s="19"/>
      <c r="D30" s="20" t="s">
        <v>32</v>
      </c>
      <c r="E30" s="21" t="s">
        <v>7</v>
      </c>
      <c r="F30" s="29">
        <v>201.13893805784622</v>
      </c>
      <c r="G30" s="29">
        <v>170.88995202096652</v>
      </c>
      <c r="H30" s="29">
        <v>126.53047878379489</v>
      </c>
      <c r="I30" s="29">
        <v>111.3119377080782</v>
      </c>
      <c r="J30" s="29">
        <v>122.51198009490383</v>
      </c>
    </row>
    <row r="31" spans="1:11" ht="18" customHeight="1" x14ac:dyDescent="0.2">
      <c r="A31" s="17"/>
      <c r="B31" s="18"/>
      <c r="C31" s="19"/>
      <c r="D31" s="20" t="s">
        <v>33</v>
      </c>
      <c r="E31" s="21" t="s">
        <v>34</v>
      </c>
      <c r="F31" s="29">
        <v>213.65071665244537</v>
      </c>
      <c r="G31" s="29">
        <v>198.35358849067046</v>
      </c>
      <c r="H31" s="29">
        <v>220.82667389706012</v>
      </c>
      <c r="I31" s="29">
        <v>233.17959724524243</v>
      </c>
      <c r="J31" s="29">
        <v>231.02752772351903</v>
      </c>
    </row>
    <row r="32" spans="1:11" ht="18" customHeight="1" x14ac:dyDescent="0.2">
      <c r="A32" s="17"/>
      <c r="B32" s="18"/>
      <c r="C32" s="19"/>
      <c r="D32" s="20" t="s">
        <v>35</v>
      </c>
      <c r="E32" s="21" t="s">
        <v>34</v>
      </c>
      <c r="F32" s="29">
        <v>301.68934528969521</v>
      </c>
      <c r="G32" s="29">
        <v>304.25345948835582</v>
      </c>
      <c r="H32" s="29">
        <v>307.00920170835639</v>
      </c>
      <c r="I32" s="29">
        <v>319.78380361965526</v>
      </c>
      <c r="J32" s="29">
        <v>317.60249218157799</v>
      </c>
    </row>
    <row r="33" spans="1:11" ht="18" customHeight="1" x14ac:dyDescent="0.2">
      <c r="A33" s="17"/>
      <c r="B33" s="20" t="s">
        <v>36</v>
      </c>
      <c r="C33" s="19"/>
      <c r="D33" s="20"/>
      <c r="E33" s="21" t="s">
        <v>37</v>
      </c>
      <c r="F33" s="37">
        <v>37.700000000000003</v>
      </c>
      <c r="G33" s="37">
        <v>38.652744805963962</v>
      </c>
      <c r="H33" s="37">
        <v>41.389551420367859</v>
      </c>
      <c r="I33" s="37">
        <v>41.784789647161709</v>
      </c>
      <c r="J33" s="37">
        <v>41.893083728402907</v>
      </c>
    </row>
    <row r="34" spans="1:11" ht="18" customHeight="1" x14ac:dyDescent="0.2">
      <c r="A34" s="17"/>
      <c r="B34" s="20" t="s">
        <v>38</v>
      </c>
      <c r="C34" s="19"/>
      <c r="D34" s="20"/>
      <c r="E34" s="21" t="s">
        <v>34</v>
      </c>
      <c r="F34" s="37">
        <v>2.7294734135383099</v>
      </c>
      <c r="G34" s="37">
        <v>3.2215924045270037</v>
      </c>
      <c r="H34" s="37">
        <v>2.2297070583264946</v>
      </c>
      <c r="I34" s="37">
        <v>2.2089266928501328</v>
      </c>
      <c r="J34" s="37">
        <v>2.219760876362169</v>
      </c>
    </row>
    <row r="35" spans="1:11" ht="18" customHeight="1" x14ac:dyDescent="0.2">
      <c r="A35" s="17"/>
      <c r="B35" s="20" t="s">
        <v>39</v>
      </c>
      <c r="C35" s="19"/>
      <c r="D35" s="20"/>
      <c r="E35" s="21" t="s">
        <v>34</v>
      </c>
      <c r="F35" s="37">
        <v>0.35932979429449347</v>
      </c>
      <c r="G35" s="37">
        <v>0.79252115829063563</v>
      </c>
      <c r="H35" s="37">
        <v>0.15595382094679455</v>
      </c>
      <c r="I35" s="37">
        <v>0.10885901516814092</v>
      </c>
      <c r="J35" s="37">
        <v>0.13415085464637511</v>
      </c>
    </row>
    <row r="36" spans="1:11" ht="18" customHeight="1" x14ac:dyDescent="0.2">
      <c r="A36" s="17" t="s">
        <v>40</v>
      </c>
      <c r="B36" s="18"/>
      <c r="C36" s="28"/>
      <c r="D36" s="15"/>
      <c r="E36" s="21"/>
      <c r="F36" s="22"/>
      <c r="G36" s="22"/>
      <c r="H36" s="22"/>
      <c r="I36" s="22"/>
      <c r="J36" s="22"/>
    </row>
    <row r="37" spans="1:11" s="27" customFormat="1" ht="18" customHeight="1" x14ac:dyDescent="0.25">
      <c r="A37" s="17"/>
      <c r="B37" s="15" t="s">
        <v>41</v>
      </c>
      <c r="C37" s="28"/>
      <c r="D37" s="19"/>
      <c r="E37" s="21" t="s">
        <v>42</v>
      </c>
      <c r="F37" s="29">
        <v>189868.42800000001</v>
      </c>
      <c r="G37" s="29">
        <v>208136.64605000001</v>
      </c>
      <c r="H37" s="29">
        <v>229886.67655939108</v>
      </c>
      <c r="I37" s="29">
        <v>266130.86129549798</v>
      </c>
      <c r="J37" s="29">
        <v>313594.95190882753</v>
      </c>
      <c r="K37" s="32"/>
    </row>
    <row r="38" spans="1:11" ht="18" customHeight="1" x14ac:dyDescent="0.2">
      <c r="A38" s="17"/>
      <c r="B38" s="28"/>
      <c r="C38" s="20"/>
      <c r="D38" s="15" t="s">
        <v>43</v>
      </c>
      <c r="E38" s="21" t="s">
        <v>34</v>
      </c>
      <c r="F38" s="29">
        <v>11606</v>
      </c>
      <c r="G38" s="29">
        <v>13670.94636</v>
      </c>
      <c r="H38" s="29">
        <v>13166.083422097001</v>
      </c>
      <c r="I38" s="29">
        <v>13898.346835153598</v>
      </c>
      <c r="J38" s="29">
        <v>15054.161293461577</v>
      </c>
    </row>
    <row r="39" spans="1:11" ht="18" customHeight="1" x14ac:dyDescent="0.2">
      <c r="A39" s="17"/>
      <c r="B39" s="28"/>
      <c r="C39" s="20"/>
      <c r="D39" s="15" t="s">
        <v>44</v>
      </c>
      <c r="E39" s="21" t="s">
        <v>34</v>
      </c>
      <c r="F39" s="29">
        <v>92649</v>
      </c>
      <c r="G39" s="29">
        <v>102177.92122</v>
      </c>
      <c r="H39" s="29">
        <v>115606.04343592393</v>
      </c>
      <c r="I39" s="29">
        <v>135141.64471872826</v>
      </c>
      <c r="J39" s="29">
        <v>164078.76077028245</v>
      </c>
    </row>
    <row r="40" spans="1:11" ht="18" customHeight="1" x14ac:dyDescent="0.2">
      <c r="A40" s="17"/>
      <c r="B40" s="28"/>
      <c r="C40" s="20"/>
      <c r="D40" s="19" t="s">
        <v>45</v>
      </c>
      <c r="E40" s="21" t="s">
        <v>34</v>
      </c>
      <c r="F40" s="29">
        <v>60760</v>
      </c>
      <c r="G40" s="29">
        <v>65132.779979999999</v>
      </c>
      <c r="H40" s="29">
        <v>71233.583684588171</v>
      </c>
      <c r="I40" s="29">
        <v>83828.944760867817</v>
      </c>
      <c r="J40" s="29">
        <v>97818.178815468797</v>
      </c>
    </row>
    <row r="41" spans="1:11" ht="18" customHeight="1" x14ac:dyDescent="0.2">
      <c r="A41" s="17"/>
      <c r="B41" s="28"/>
      <c r="C41" s="20"/>
      <c r="D41" s="19" t="s">
        <v>46</v>
      </c>
      <c r="E41" s="21" t="s">
        <v>34</v>
      </c>
      <c r="F41" s="29">
        <v>24853.428</v>
      </c>
      <c r="G41" s="29">
        <v>27154.998490000002</v>
      </c>
      <c r="H41" s="29">
        <v>29880.966016781982</v>
      </c>
      <c r="I41" s="29">
        <v>33261.924980748314</v>
      </c>
      <c r="J41" s="29">
        <v>36643.851029614714</v>
      </c>
    </row>
    <row r="42" spans="1:11" ht="18" customHeight="1" x14ac:dyDescent="0.2">
      <c r="A42" s="17"/>
      <c r="B42" s="15" t="s">
        <v>47</v>
      </c>
      <c r="C42" s="19"/>
      <c r="D42" s="15"/>
      <c r="E42" s="21" t="s">
        <v>37</v>
      </c>
      <c r="F42" s="37">
        <v>100</v>
      </c>
      <c r="G42" s="37">
        <v>100</v>
      </c>
      <c r="H42" s="37">
        <v>100</v>
      </c>
      <c r="I42" s="37">
        <v>100</v>
      </c>
      <c r="J42" s="37">
        <v>100</v>
      </c>
    </row>
    <row r="43" spans="1:11" ht="18" customHeight="1" x14ac:dyDescent="0.2">
      <c r="A43" s="17"/>
      <c r="B43" s="28"/>
      <c r="C43" s="20"/>
      <c r="D43" s="15" t="s">
        <v>43</v>
      </c>
      <c r="E43" s="21" t="s">
        <v>34</v>
      </c>
      <c r="F43" s="37">
        <v>6.1126539689895152</v>
      </c>
      <c r="G43" s="37">
        <v>6.5682553358315729</v>
      </c>
      <c r="H43" s="37">
        <v>5.727205951709669</v>
      </c>
      <c r="I43" s="37">
        <v>5.2223732217668619</v>
      </c>
      <c r="J43" s="37">
        <v>4.8005113608583603</v>
      </c>
    </row>
    <row r="44" spans="1:11" ht="18" customHeight="1" x14ac:dyDescent="0.2">
      <c r="A44" s="17"/>
      <c r="B44" s="28"/>
      <c r="C44" s="20"/>
      <c r="D44" s="19" t="s">
        <v>44</v>
      </c>
      <c r="E44" s="21" t="s">
        <v>34</v>
      </c>
      <c r="F44" s="37">
        <v>48.796422330941716</v>
      </c>
      <c r="G44" s="37">
        <v>49.091749655394239</v>
      </c>
      <c r="H44" s="37">
        <v>50.28827471263093</v>
      </c>
      <c r="I44" s="37">
        <v>50.780147804306672</v>
      </c>
      <c r="J44" s="37">
        <v>52.321875646131446</v>
      </c>
    </row>
    <row r="45" spans="1:11" ht="18" customHeight="1" x14ac:dyDescent="0.2">
      <c r="A45" s="17"/>
      <c r="B45" s="28"/>
      <c r="C45" s="20"/>
      <c r="D45" s="15" t="s">
        <v>45</v>
      </c>
      <c r="E45" s="21" t="s">
        <v>34</v>
      </c>
      <c r="F45" s="37">
        <v>32.001107630174296</v>
      </c>
      <c r="G45" s="37">
        <v>31.293278341937615</v>
      </c>
      <c r="H45" s="37">
        <v>30.986390664612973</v>
      </c>
      <c r="I45" s="37">
        <v>31.499144576016864</v>
      </c>
      <c r="J45" s="37">
        <v>31.192523419161351</v>
      </c>
    </row>
    <row r="46" spans="1:11" ht="18" customHeight="1" x14ac:dyDescent="0.2">
      <c r="A46" s="17"/>
      <c r="B46" s="28"/>
      <c r="C46" s="20"/>
      <c r="D46" s="15" t="s">
        <v>46</v>
      </c>
      <c r="E46" s="21" t="s">
        <v>34</v>
      </c>
      <c r="F46" s="37">
        <v>13.089816069894464</v>
      </c>
      <c r="G46" s="37">
        <v>13.046716666836575</v>
      </c>
      <c r="H46" s="37">
        <v>12.99812867104643</v>
      </c>
      <c r="I46" s="37">
        <v>12.4983343979096</v>
      </c>
      <c r="J46" s="37">
        <v>11.685089573848847</v>
      </c>
    </row>
    <row r="47" spans="1:11" ht="18" customHeight="1" x14ac:dyDescent="0.2">
      <c r="A47" s="17"/>
      <c r="B47" s="15" t="s">
        <v>48</v>
      </c>
      <c r="C47" s="28"/>
      <c r="D47" s="15"/>
      <c r="E47" s="21" t="s">
        <v>42</v>
      </c>
      <c r="F47" s="29">
        <v>116977.10303</v>
      </c>
      <c r="G47" s="29">
        <v>126383.35648999999</v>
      </c>
      <c r="H47" s="29">
        <v>138387.43332750871</v>
      </c>
      <c r="I47" s="29">
        <v>151556.95342226024</v>
      </c>
      <c r="J47" s="29">
        <v>167763.68451216293</v>
      </c>
    </row>
    <row r="48" spans="1:11" ht="18" customHeight="1" x14ac:dyDescent="0.2">
      <c r="A48" s="17"/>
      <c r="B48" s="28"/>
      <c r="C48" s="20"/>
      <c r="D48" s="15" t="s">
        <v>43</v>
      </c>
      <c r="E48" s="21" t="s">
        <v>34</v>
      </c>
      <c r="F48" s="29">
        <v>6354.1468699999996</v>
      </c>
      <c r="G48" s="29">
        <v>6617.2116899999992</v>
      </c>
      <c r="H48" s="29">
        <v>6921.2815769842809</v>
      </c>
      <c r="I48" s="29">
        <v>7301.6960973413998</v>
      </c>
      <c r="J48" s="29">
        <v>7667.4836859901488</v>
      </c>
    </row>
    <row r="49" spans="1:11" ht="18" customHeight="1" x14ac:dyDescent="0.2">
      <c r="A49" s="17"/>
      <c r="B49" s="28"/>
      <c r="C49" s="20"/>
      <c r="D49" s="19" t="s">
        <v>44</v>
      </c>
      <c r="E49" s="21" t="s">
        <v>34</v>
      </c>
      <c r="F49" s="29">
        <v>56399</v>
      </c>
      <c r="G49" s="29">
        <v>61849.104169999991</v>
      </c>
      <c r="H49" s="29">
        <v>69427.403654825233</v>
      </c>
      <c r="I49" s="29">
        <v>75112.796315341708</v>
      </c>
      <c r="J49" s="29">
        <v>83350.098607785869</v>
      </c>
    </row>
    <row r="50" spans="1:11" ht="18" customHeight="1" x14ac:dyDescent="0.2">
      <c r="A50" s="17"/>
      <c r="B50" s="28"/>
      <c r="C50" s="20"/>
      <c r="D50" s="19" t="s">
        <v>45</v>
      </c>
      <c r="E50" s="21" t="s">
        <v>34</v>
      </c>
      <c r="F50" s="29">
        <v>38831.762940000001</v>
      </c>
      <c r="G50" s="29">
        <v>41260.040630000003</v>
      </c>
      <c r="H50" s="29">
        <v>43934.986837049633</v>
      </c>
      <c r="I50" s="29">
        <v>50111.652962655629</v>
      </c>
      <c r="J50" s="29">
        <v>57020.082398541745</v>
      </c>
    </row>
    <row r="51" spans="1:11" ht="18" customHeight="1" x14ac:dyDescent="0.2">
      <c r="A51" s="17"/>
      <c r="B51" s="28"/>
      <c r="C51" s="20"/>
      <c r="D51" s="19" t="s">
        <v>46</v>
      </c>
      <c r="E51" s="21" t="s">
        <v>34</v>
      </c>
      <c r="F51" s="29">
        <v>15392.193220000001</v>
      </c>
      <c r="G51" s="29">
        <v>16657</v>
      </c>
      <c r="H51" s="29">
        <v>18103.761258649574</v>
      </c>
      <c r="I51" s="29">
        <v>19030.808046921506</v>
      </c>
      <c r="J51" s="29">
        <v>19726.019819845162</v>
      </c>
    </row>
    <row r="52" spans="1:11" ht="18" customHeight="1" x14ac:dyDescent="0.2">
      <c r="A52" s="17"/>
      <c r="B52" s="19" t="s">
        <v>49</v>
      </c>
      <c r="C52" s="28"/>
      <c r="D52" s="15"/>
      <c r="E52" s="34" t="s">
        <v>37</v>
      </c>
      <c r="F52" s="29">
        <v>112.04894667134504</v>
      </c>
      <c r="G52" s="29">
        <v>108.04110652115199</v>
      </c>
      <c r="H52" s="29">
        <v>109.49814688491719</v>
      </c>
      <c r="I52" s="29">
        <v>109.51641328846995</v>
      </c>
      <c r="J52" s="29">
        <v>110.69349226409184</v>
      </c>
    </row>
    <row r="53" spans="1:11" ht="18" customHeight="1" x14ac:dyDescent="0.2">
      <c r="A53" s="17"/>
      <c r="B53" s="28"/>
      <c r="C53" s="20"/>
      <c r="D53" s="15" t="s">
        <v>43</v>
      </c>
      <c r="E53" s="21" t="s">
        <v>34</v>
      </c>
      <c r="F53" s="29">
        <v>100.58690548677535</v>
      </c>
      <c r="G53" s="29">
        <v>104.14004940996901</v>
      </c>
      <c r="H53" s="29">
        <v>104.59513615748149</v>
      </c>
      <c r="I53" s="29">
        <v>105.49630174882832</v>
      </c>
      <c r="J53" s="29">
        <v>105.00962493881298</v>
      </c>
    </row>
    <row r="54" spans="1:11" ht="18" customHeight="1" x14ac:dyDescent="0.2">
      <c r="A54" s="17"/>
      <c r="B54" s="28"/>
      <c r="C54" s="20"/>
      <c r="D54" s="15" t="s">
        <v>44</v>
      </c>
      <c r="E54" s="21" t="s">
        <v>34</v>
      </c>
      <c r="F54" s="29">
        <v>114.39491538281696</v>
      </c>
      <c r="G54" s="29">
        <v>109.6634766041951</v>
      </c>
      <c r="H54" s="29">
        <v>112.2528848016866</v>
      </c>
      <c r="I54" s="29">
        <v>108.1889749021622</v>
      </c>
      <c r="J54" s="29">
        <v>110.96657653093085</v>
      </c>
    </row>
    <row r="55" spans="1:11" ht="18" customHeight="1" x14ac:dyDescent="0.2">
      <c r="A55" s="17"/>
      <c r="B55" s="28"/>
      <c r="C55" s="20"/>
      <c r="D55" s="15" t="s">
        <v>45</v>
      </c>
      <c r="E55" s="21" t="s">
        <v>34</v>
      </c>
      <c r="F55" s="29">
        <v>112.8256524144972</v>
      </c>
      <c r="G55" s="29">
        <v>106.25332847687601</v>
      </c>
      <c r="H55" s="29">
        <v>106.48314002169133</v>
      </c>
      <c r="I55" s="29">
        <v>114.05865022451155</v>
      </c>
      <c r="J55" s="29">
        <v>113.78607375221574</v>
      </c>
    </row>
    <row r="56" spans="1:11" ht="18" customHeight="1" x14ac:dyDescent="0.2">
      <c r="A56" s="17"/>
      <c r="B56" s="28"/>
      <c r="C56" s="20"/>
      <c r="D56" s="19" t="s">
        <v>46</v>
      </c>
      <c r="E56" s="21" t="s">
        <v>34</v>
      </c>
      <c r="F56" s="29">
        <v>107.17577449592143</v>
      </c>
      <c r="G56" s="29">
        <v>108.21719661338814</v>
      </c>
      <c r="H56" s="29">
        <v>108.68560520291514</v>
      </c>
      <c r="I56" s="29">
        <v>105.12074134776279</v>
      </c>
      <c r="J56" s="29">
        <v>103.6530859394387</v>
      </c>
    </row>
    <row r="57" spans="1:11" ht="18" customHeight="1" x14ac:dyDescent="0.2">
      <c r="A57" s="17"/>
      <c r="B57" s="15" t="s">
        <v>50</v>
      </c>
      <c r="C57" s="19"/>
      <c r="D57" s="15"/>
      <c r="E57" s="21" t="s">
        <v>51</v>
      </c>
      <c r="F57" s="29">
        <f>+F37/F19</f>
        <v>143.32039888796885</v>
      </c>
      <c r="G57" s="29">
        <f>+G37/G19</f>
        <v>155.60396832398206</v>
      </c>
      <c r="H57" s="29">
        <f>+H37/H19</f>
        <v>170.17199969347237</v>
      </c>
      <c r="I57" s="29">
        <f>+I37/I19</f>
        <v>195.27151501347004</v>
      </c>
      <c r="J57" s="29">
        <f>+J37/J19</f>
        <v>227.0506688395881</v>
      </c>
    </row>
    <row r="58" spans="1:11" ht="18" customHeight="1" x14ac:dyDescent="0.2">
      <c r="A58" s="17" t="s">
        <v>52</v>
      </c>
      <c r="B58" s="31"/>
      <c r="C58" s="19"/>
      <c r="D58" s="15"/>
      <c r="E58" s="21"/>
      <c r="F58" s="38"/>
      <c r="G58" s="38"/>
      <c r="H58" s="38"/>
      <c r="I58" s="38"/>
      <c r="J58" s="38"/>
    </row>
    <row r="59" spans="1:11" ht="18" customHeight="1" x14ac:dyDescent="0.2">
      <c r="A59" s="19"/>
      <c r="B59" s="15" t="s">
        <v>53</v>
      </c>
      <c r="C59" s="19"/>
      <c r="D59" s="15"/>
      <c r="E59" s="21" t="s">
        <v>42</v>
      </c>
      <c r="F59" s="29">
        <v>44111</v>
      </c>
      <c r="G59" s="29">
        <v>47543</v>
      </c>
      <c r="H59" s="29">
        <v>50622</v>
      </c>
      <c r="I59" s="29">
        <v>54273</v>
      </c>
      <c r="J59" s="29">
        <v>56622</v>
      </c>
    </row>
    <row r="60" spans="1:11" s="43" customFormat="1" ht="18" customHeight="1" x14ac:dyDescent="0.25">
      <c r="A60" s="39"/>
      <c r="B60" s="28"/>
      <c r="C60" s="39"/>
      <c r="D60" s="28" t="s">
        <v>14</v>
      </c>
      <c r="E60" s="40"/>
      <c r="F60" s="41"/>
      <c r="G60" s="41"/>
      <c r="H60" s="41"/>
      <c r="I60" s="41"/>
      <c r="J60" s="41"/>
      <c r="K60" s="42"/>
    </row>
    <row r="61" spans="1:11" ht="18" customHeight="1" x14ac:dyDescent="0.2">
      <c r="A61" s="19"/>
      <c r="B61" s="15"/>
      <c r="C61" s="19"/>
      <c r="D61" s="15" t="s">
        <v>54</v>
      </c>
      <c r="E61" s="21" t="s">
        <v>7</v>
      </c>
      <c r="F61" s="29">
        <v>34682.5</v>
      </c>
      <c r="G61" s="29">
        <v>37139</v>
      </c>
      <c r="H61" s="29">
        <v>42199</v>
      </c>
      <c r="I61" s="29">
        <v>37909</v>
      </c>
      <c r="J61" s="29">
        <v>39207</v>
      </c>
    </row>
    <row r="62" spans="1:11" ht="18" customHeight="1" x14ac:dyDescent="0.2">
      <c r="A62" s="19"/>
      <c r="B62" s="15"/>
      <c r="C62" s="19"/>
      <c r="D62" s="15" t="s">
        <v>55</v>
      </c>
      <c r="E62" s="21" t="s">
        <v>7</v>
      </c>
      <c r="F62" s="29">
        <v>9345.3690000000006</v>
      </c>
      <c r="G62" s="29">
        <v>10373.9</v>
      </c>
      <c r="H62" s="29">
        <v>8404</v>
      </c>
      <c r="I62" s="29">
        <v>16363</v>
      </c>
      <c r="J62" s="29">
        <v>17254</v>
      </c>
    </row>
    <row r="63" spans="1:11" ht="18" customHeight="1" x14ac:dyDescent="0.2">
      <c r="A63" s="19"/>
      <c r="B63" s="15" t="s">
        <v>56</v>
      </c>
      <c r="C63" s="19"/>
      <c r="D63" s="15"/>
      <c r="E63" s="21" t="s">
        <v>42</v>
      </c>
      <c r="F63" s="29">
        <v>32446.799999999999</v>
      </c>
      <c r="G63" s="29">
        <v>37554</v>
      </c>
      <c r="H63" s="29">
        <v>42848</v>
      </c>
      <c r="I63" s="29">
        <v>44770.1</v>
      </c>
      <c r="J63" s="29">
        <v>27497</v>
      </c>
    </row>
    <row r="64" spans="1:11" s="43" customFormat="1" ht="18" customHeight="1" x14ac:dyDescent="0.25">
      <c r="A64" s="39"/>
      <c r="B64" s="28"/>
      <c r="C64" s="39"/>
      <c r="D64" s="28" t="s">
        <v>14</v>
      </c>
      <c r="E64" s="40"/>
      <c r="F64" s="44"/>
      <c r="G64" s="44"/>
      <c r="H64" s="44"/>
      <c r="I64" s="44"/>
      <c r="J64" s="44"/>
      <c r="K64" s="42"/>
    </row>
    <row r="65" spans="1:10" ht="18" customHeight="1" x14ac:dyDescent="0.2">
      <c r="A65" s="19"/>
      <c r="B65" s="15"/>
      <c r="C65" s="19"/>
      <c r="D65" s="15" t="s">
        <v>57</v>
      </c>
      <c r="E65" s="21" t="s">
        <v>7</v>
      </c>
      <c r="F65" s="29">
        <v>12888.6</v>
      </c>
      <c r="G65" s="29">
        <v>16460</v>
      </c>
      <c r="H65" s="29">
        <v>16108</v>
      </c>
      <c r="I65" s="29">
        <v>15441</v>
      </c>
      <c r="J65" s="29">
        <v>12539</v>
      </c>
    </row>
    <row r="66" spans="1:10" ht="18" customHeight="1" x14ac:dyDescent="0.2">
      <c r="A66" s="19"/>
      <c r="B66" s="15"/>
      <c r="C66" s="19"/>
      <c r="D66" s="15" t="s">
        <v>58</v>
      </c>
      <c r="E66" s="21" t="s">
        <v>7</v>
      </c>
      <c r="F66" s="29">
        <v>12055.9</v>
      </c>
      <c r="G66" s="29">
        <v>11298</v>
      </c>
      <c r="H66" s="29">
        <v>11381</v>
      </c>
      <c r="I66" s="29">
        <v>11500</v>
      </c>
      <c r="J66" s="29">
        <v>12257</v>
      </c>
    </row>
    <row r="67" spans="1:10" ht="18" customHeight="1" x14ac:dyDescent="0.2">
      <c r="A67" s="17" t="s">
        <v>59</v>
      </c>
      <c r="B67" s="18"/>
      <c r="C67" s="19"/>
      <c r="D67" s="15"/>
      <c r="E67" s="21"/>
      <c r="F67" s="22"/>
      <c r="G67" s="22"/>
      <c r="H67" s="22"/>
      <c r="I67" s="22"/>
      <c r="J67" s="22"/>
    </row>
    <row r="68" spans="1:10" ht="18" customHeight="1" x14ac:dyDescent="0.2">
      <c r="A68" s="20"/>
      <c r="B68" s="20" t="s">
        <v>60</v>
      </c>
      <c r="C68" s="19"/>
      <c r="D68" s="15"/>
      <c r="E68" s="21" t="s">
        <v>61</v>
      </c>
      <c r="F68" s="22">
        <v>7957</v>
      </c>
      <c r="G68" s="22">
        <v>7476</v>
      </c>
      <c r="H68" s="22">
        <v>8201</v>
      </c>
      <c r="I68" s="22">
        <v>8183</v>
      </c>
      <c r="J68" s="22"/>
    </row>
    <row r="69" spans="1:10" ht="18" customHeight="1" x14ac:dyDescent="0.2">
      <c r="A69" s="20"/>
      <c r="B69" s="20" t="s">
        <v>62</v>
      </c>
      <c r="C69" s="19"/>
      <c r="D69" s="15"/>
      <c r="E69" s="21" t="s">
        <v>63</v>
      </c>
      <c r="F69" s="22">
        <v>249875</v>
      </c>
      <c r="G69" s="22">
        <v>237058</v>
      </c>
      <c r="H69" s="22">
        <v>233208</v>
      </c>
      <c r="I69" s="22">
        <v>239069</v>
      </c>
      <c r="J69" s="22"/>
    </row>
    <row r="70" spans="1:10" ht="18" customHeight="1" x14ac:dyDescent="0.2">
      <c r="A70" s="20"/>
      <c r="B70" s="20" t="s">
        <v>64</v>
      </c>
      <c r="C70" s="19"/>
      <c r="D70" s="15"/>
      <c r="E70" s="21" t="s">
        <v>42</v>
      </c>
      <c r="F70" s="45">
        <v>562169.63448999997</v>
      </c>
      <c r="G70" s="45">
        <v>538601</v>
      </c>
      <c r="H70" s="45">
        <v>565584</v>
      </c>
      <c r="I70" s="45">
        <v>609294</v>
      </c>
      <c r="J70" s="45"/>
    </row>
    <row r="71" spans="1:10" ht="18" customHeight="1" x14ac:dyDescent="0.2">
      <c r="A71" s="20"/>
      <c r="B71" s="20" t="s">
        <v>65</v>
      </c>
      <c r="C71" s="19"/>
      <c r="D71" s="15"/>
      <c r="E71" s="21" t="s">
        <v>34</v>
      </c>
      <c r="F71" s="45">
        <v>308573.82270999998</v>
      </c>
      <c r="G71" s="45">
        <v>296955</v>
      </c>
      <c r="H71" s="45">
        <v>293628.09999999998</v>
      </c>
      <c r="I71" s="45">
        <v>317137.3</v>
      </c>
      <c r="J71" s="45"/>
    </row>
    <row r="72" spans="1:10" ht="18" customHeight="1" x14ac:dyDescent="0.2">
      <c r="A72" s="20"/>
      <c r="B72" s="20" t="s">
        <v>66</v>
      </c>
      <c r="C72" s="19"/>
      <c r="D72" s="15"/>
      <c r="E72" s="21" t="s">
        <v>34</v>
      </c>
      <c r="F72" s="45">
        <v>537879.41203999997</v>
      </c>
      <c r="G72" s="45">
        <v>573103</v>
      </c>
      <c r="H72" s="45">
        <v>553795</v>
      </c>
      <c r="I72" s="45">
        <v>690802</v>
      </c>
      <c r="J72" s="45"/>
    </row>
    <row r="73" spans="1:10" ht="18" customHeight="1" x14ac:dyDescent="0.2">
      <c r="A73" s="20"/>
      <c r="B73" s="20" t="s">
        <v>67</v>
      </c>
      <c r="C73" s="19"/>
      <c r="D73" s="15"/>
      <c r="E73" s="21" t="s">
        <v>34</v>
      </c>
      <c r="F73" s="45">
        <v>29887.935949999999</v>
      </c>
      <c r="G73" s="45">
        <v>28721.401999999998</v>
      </c>
      <c r="H73" s="45">
        <v>30814.335999999999</v>
      </c>
      <c r="I73" s="45">
        <v>35153.447999999997</v>
      </c>
      <c r="J73" s="45"/>
    </row>
    <row r="74" spans="1:10" ht="18" customHeight="1" x14ac:dyDescent="0.2">
      <c r="A74" s="20"/>
      <c r="B74" s="20" t="s">
        <v>68</v>
      </c>
      <c r="C74" s="19"/>
      <c r="D74" s="15"/>
      <c r="E74" s="21" t="s">
        <v>69</v>
      </c>
      <c r="F74" s="45">
        <v>10091.02</v>
      </c>
      <c r="G74" s="45">
        <v>10265.071</v>
      </c>
      <c r="H74" s="45">
        <v>11128.544</v>
      </c>
      <c r="I74" s="45">
        <v>12469.29</v>
      </c>
      <c r="J74" s="45"/>
    </row>
    <row r="75" spans="1:10" ht="18" customHeight="1" x14ac:dyDescent="0.2">
      <c r="A75" s="20"/>
      <c r="B75" s="20" t="s">
        <v>70</v>
      </c>
      <c r="C75" s="19"/>
      <c r="D75" s="15"/>
      <c r="E75" s="21" t="s">
        <v>42</v>
      </c>
      <c r="F75" s="45">
        <v>9213.7703900000015</v>
      </c>
      <c r="G75" s="45">
        <v>11793.161</v>
      </c>
      <c r="H75" s="45">
        <v>14900.355</v>
      </c>
      <c r="I75" s="45">
        <v>15069.722</v>
      </c>
      <c r="J75" s="45"/>
    </row>
    <row r="76" spans="1:10" ht="18" customHeight="1" x14ac:dyDescent="0.2">
      <c r="A76" s="17" t="s">
        <v>71</v>
      </c>
      <c r="B76" s="20"/>
      <c r="C76" s="19"/>
      <c r="D76" s="15"/>
      <c r="E76" s="21"/>
      <c r="F76" s="22"/>
      <c r="G76" s="22"/>
      <c r="H76" s="22"/>
      <c r="I76" s="22"/>
      <c r="J76" s="22"/>
    </row>
    <row r="77" spans="1:10" ht="18" customHeight="1" x14ac:dyDescent="0.2">
      <c r="A77" s="20"/>
      <c r="B77" s="20" t="s">
        <v>72</v>
      </c>
      <c r="C77" s="15"/>
      <c r="D77" s="20"/>
      <c r="E77" s="21" t="s">
        <v>73</v>
      </c>
      <c r="F77" s="22">
        <v>285</v>
      </c>
      <c r="G77" s="22">
        <v>231</v>
      </c>
      <c r="H77" s="22">
        <v>249</v>
      </c>
      <c r="I77" s="22">
        <v>197</v>
      </c>
      <c r="J77" s="22"/>
    </row>
    <row r="78" spans="1:10" ht="18" customHeight="1" x14ac:dyDescent="0.2">
      <c r="A78" s="20"/>
      <c r="B78" s="20" t="s">
        <v>74</v>
      </c>
      <c r="C78" s="15"/>
      <c r="D78" s="20"/>
      <c r="E78" s="21" t="s">
        <v>63</v>
      </c>
      <c r="F78" s="22">
        <v>2392</v>
      </c>
      <c r="G78" s="22">
        <v>1753</v>
      </c>
      <c r="H78" s="22">
        <v>1756</v>
      </c>
      <c r="I78" s="22">
        <v>1389</v>
      </c>
      <c r="J78" s="22"/>
    </row>
    <row r="79" spans="1:10" ht="18" customHeight="1" x14ac:dyDescent="0.2">
      <c r="A79" s="20"/>
      <c r="B79" s="20" t="s">
        <v>75</v>
      </c>
      <c r="C79" s="15"/>
      <c r="D79" s="20"/>
      <c r="E79" s="21" t="s">
        <v>76</v>
      </c>
      <c r="F79" s="22">
        <v>87295</v>
      </c>
      <c r="G79" s="22">
        <v>76808</v>
      </c>
      <c r="H79" s="22">
        <v>73763</v>
      </c>
      <c r="I79" s="22">
        <v>71172</v>
      </c>
      <c r="J79" s="22">
        <v>67200</v>
      </c>
    </row>
    <row r="80" spans="1:10" ht="18" customHeight="1" x14ac:dyDescent="0.2">
      <c r="A80" s="20"/>
      <c r="B80" s="20" t="s">
        <v>77</v>
      </c>
      <c r="C80" s="15"/>
      <c r="D80" s="20"/>
      <c r="E80" s="21" t="s">
        <v>63</v>
      </c>
      <c r="F80" s="22">
        <v>132779</v>
      </c>
      <c r="G80" s="22">
        <v>111106</v>
      </c>
      <c r="H80" s="22">
        <v>107436</v>
      </c>
      <c r="I80" s="22">
        <v>110907</v>
      </c>
      <c r="J80" s="22">
        <v>102778</v>
      </c>
    </row>
    <row r="81" spans="1:14" ht="18" customHeight="1" x14ac:dyDescent="0.2">
      <c r="A81" s="17" t="s">
        <v>78</v>
      </c>
      <c r="B81" s="18"/>
      <c r="C81" s="19"/>
      <c r="D81" s="15"/>
      <c r="E81" s="21"/>
      <c r="F81" s="22"/>
      <c r="G81" s="22"/>
      <c r="H81" s="22"/>
      <c r="I81" s="22"/>
      <c r="J81" s="22"/>
    </row>
    <row r="82" spans="1:14" ht="18" customHeight="1" x14ac:dyDescent="0.2">
      <c r="A82" s="17"/>
      <c r="B82" s="15" t="s">
        <v>79</v>
      </c>
      <c r="C82" s="19"/>
      <c r="D82" s="15"/>
      <c r="E82" s="21" t="s">
        <v>42</v>
      </c>
      <c r="F82" s="45">
        <v>74991.642999999996</v>
      </c>
      <c r="G82" s="45">
        <v>80444.267999999996</v>
      </c>
      <c r="H82" s="45">
        <v>85950.031000000003</v>
      </c>
      <c r="I82" s="45">
        <v>90393.576000000001</v>
      </c>
      <c r="J82" s="45">
        <v>99416.301000000007</v>
      </c>
    </row>
    <row r="83" spans="1:14" ht="18" customHeight="1" x14ac:dyDescent="0.2">
      <c r="A83" s="17"/>
      <c r="B83" s="15" t="s">
        <v>80</v>
      </c>
      <c r="C83" s="19"/>
      <c r="D83" s="15"/>
      <c r="E83" s="21" t="s">
        <v>37</v>
      </c>
      <c r="F83" s="29">
        <f>+F82/F37%</f>
        <v>39.496636586678846</v>
      </c>
      <c r="G83" s="29">
        <f>+G82/G37%</f>
        <v>38.649737817277561</v>
      </c>
      <c r="H83" s="29">
        <f>+H82/H37%</f>
        <v>37.388000160067939</v>
      </c>
      <c r="I83" s="29">
        <f>+I82/I37%</f>
        <v>33.965837543219628</v>
      </c>
      <c r="J83" s="29">
        <f>+J82/J37%</f>
        <v>31.702136910961382</v>
      </c>
    </row>
    <row r="84" spans="1:14" ht="18" customHeight="1" x14ac:dyDescent="0.2">
      <c r="A84" s="17"/>
      <c r="B84" s="15" t="s">
        <v>81</v>
      </c>
      <c r="C84" s="19"/>
      <c r="D84" s="15"/>
      <c r="E84" s="21"/>
      <c r="F84" s="22"/>
      <c r="G84" s="22"/>
      <c r="H84" s="22"/>
      <c r="I84" s="22"/>
      <c r="J84" s="22"/>
    </row>
    <row r="85" spans="1:14" ht="18" customHeight="1" x14ac:dyDescent="0.2">
      <c r="A85" s="17"/>
      <c r="B85" s="33"/>
      <c r="C85" s="28"/>
      <c r="D85" s="15" t="s">
        <v>82</v>
      </c>
      <c r="E85" s="34" t="s">
        <v>83</v>
      </c>
      <c r="F85" s="45">
        <v>17</v>
      </c>
      <c r="G85" s="45">
        <v>17</v>
      </c>
      <c r="H85" s="45">
        <v>9</v>
      </c>
      <c r="I85" s="45">
        <v>9</v>
      </c>
      <c r="J85" s="45">
        <v>27</v>
      </c>
    </row>
    <row r="86" spans="1:14" ht="18" customHeight="1" x14ac:dyDescent="0.2">
      <c r="A86" s="17"/>
      <c r="B86" s="18"/>
      <c r="C86" s="28"/>
      <c r="D86" s="15" t="s">
        <v>84</v>
      </c>
      <c r="E86" s="21" t="s">
        <v>85</v>
      </c>
      <c r="F86" s="29">
        <v>171.183851</v>
      </c>
      <c r="G86" s="29">
        <v>589.6</v>
      </c>
      <c r="H86" s="29">
        <v>965.13</v>
      </c>
      <c r="I86" s="29">
        <v>2181.1880000000001</v>
      </c>
      <c r="J86" s="29">
        <v>3191.92</v>
      </c>
    </row>
    <row r="87" spans="1:14" ht="18" customHeight="1" x14ac:dyDescent="0.2">
      <c r="A87" s="17"/>
      <c r="B87" s="18"/>
      <c r="C87" s="28"/>
      <c r="D87" s="19" t="s">
        <v>86</v>
      </c>
      <c r="E87" s="21" t="s">
        <v>34</v>
      </c>
      <c r="F87" s="29">
        <v>188</v>
      </c>
      <c r="G87" s="29">
        <v>232</v>
      </c>
      <c r="H87" s="29">
        <v>738</v>
      </c>
      <c r="I87" s="29">
        <v>504</v>
      </c>
      <c r="J87" s="29">
        <v>783</v>
      </c>
    </row>
    <row r="88" spans="1:14" ht="18" customHeight="1" x14ac:dyDescent="0.2">
      <c r="A88" s="19"/>
      <c r="B88" s="15" t="s">
        <v>87</v>
      </c>
      <c r="C88" s="15"/>
      <c r="D88" s="19"/>
      <c r="E88" s="21"/>
      <c r="F88" s="22"/>
      <c r="G88" s="22"/>
      <c r="H88" s="22"/>
      <c r="I88" s="22"/>
      <c r="J88" s="22"/>
    </row>
    <row r="89" spans="1:14" ht="18" customHeight="1" x14ac:dyDescent="0.2">
      <c r="A89" s="17"/>
      <c r="B89" s="18"/>
      <c r="C89" s="46"/>
      <c r="D89" s="46" t="s">
        <v>88</v>
      </c>
      <c r="E89" s="21" t="s">
        <v>89</v>
      </c>
      <c r="F89" s="29">
        <v>1660.6580000000001</v>
      </c>
      <c r="G89" s="29">
        <v>1543</v>
      </c>
      <c r="H89" s="29">
        <v>1469</v>
      </c>
      <c r="I89" s="29">
        <v>1566</v>
      </c>
      <c r="J89" s="29">
        <v>1591</v>
      </c>
    </row>
    <row r="90" spans="1:14" ht="25.5" x14ac:dyDescent="0.2">
      <c r="A90" s="17"/>
      <c r="B90" s="18"/>
      <c r="C90" s="46"/>
      <c r="D90" s="46" t="s">
        <v>90</v>
      </c>
      <c r="E90" s="21" t="s">
        <v>7</v>
      </c>
      <c r="F90" s="29">
        <v>1588.8</v>
      </c>
      <c r="G90" s="29">
        <v>1524</v>
      </c>
      <c r="H90" s="29">
        <v>1301</v>
      </c>
      <c r="I90" s="29">
        <v>1333</v>
      </c>
      <c r="J90" s="29">
        <v>1352</v>
      </c>
    </row>
    <row r="91" spans="1:14" ht="18" customHeight="1" x14ac:dyDescent="0.2">
      <c r="A91" s="17" t="s">
        <v>91</v>
      </c>
      <c r="B91" s="18"/>
      <c r="C91" s="19"/>
      <c r="D91" s="15"/>
      <c r="E91" s="21"/>
      <c r="F91" s="20"/>
      <c r="G91" s="20"/>
      <c r="H91" s="20"/>
      <c r="I91" s="20"/>
      <c r="J91" s="22"/>
    </row>
    <row r="92" spans="1:14" ht="18" customHeight="1" x14ac:dyDescent="0.2">
      <c r="A92" s="17"/>
      <c r="B92" s="15" t="s">
        <v>92</v>
      </c>
      <c r="C92" s="19"/>
      <c r="D92" s="15"/>
      <c r="E92" s="21" t="s">
        <v>93</v>
      </c>
      <c r="F92" s="29">
        <v>45.6</v>
      </c>
      <c r="G92" s="29">
        <v>45.2</v>
      </c>
      <c r="H92" s="29">
        <v>44.07</v>
      </c>
      <c r="I92" s="29">
        <v>43.2</v>
      </c>
      <c r="J92" s="29">
        <v>42.67</v>
      </c>
      <c r="L92" s="16"/>
      <c r="M92" s="16"/>
      <c r="N92" s="16"/>
    </row>
    <row r="93" spans="1:14" ht="18" customHeight="1" x14ac:dyDescent="0.2">
      <c r="A93" s="17"/>
      <c r="B93" s="18"/>
      <c r="C93" s="19"/>
      <c r="D93" s="28" t="s">
        <v>94</v>
      </c>
      <c r="E93" s="21" t="s">
        <v>34</v>
      </c>
      <c r="F93" s="29">
        <v>40.200000000000003</v>
      </c>
      <c r="G93" s="29">
        <v>39.1</v>
      </c>
      <c r="H93" s="29">
        <v>38.49</v>
      </c>
      <c r="I93" s="29">
        <v>37.4</v>
      </c>
      <c r="J93" s="29">
        <v>36.700000000000003</v>
      </c>
      <c r="L93" s="16"/>
      <c r="M93" s="16"/>
      <c r="N93" s="16"/>
    </row>
    <row r="94" spans="1:14" ht="18" customHeight="1" x14ac:dyDescent="0.2">
      <c r="A94" s="17"/>
      <c r="B94" s="15" t="s">
        <v>95</v>
      </c>
      <c r="C94" s="15"/>
      <c r="D94" s="19"/>
      <c r="E94" s="21" t="s">
        <v>96</v>
      </c>
      <c r="F94" s="29">
        <v>226</v>
      </c>
      <c r="G94" s="29">
        <v>226.4</v>
      </c>
      <c r="H94" s="29">
        <v>223.15</v>
      </c>
      <c r="I94" s="29">
        <v>223.31</v>
      </c>
      <c r="J94" s="29">
        <v>217.99</v>
      </c>
      <c r="L94" s="16"/>
      <c r="M94" s="16"/>
      <c r="N94" s="16"/>
    </row>
    <row r="95" spans="1:14" ht="18" customHeight="1" x14ac:dyDescent="0.2">
      <c r="A95" s="17"/>
      <c r="B95" s="18"/>
      <c r="C95" s="28"/>
      <c r="D95" s="28" t="s">
        <v>94</v>
      </c>
      <c r="E95" s="21" t="s">
        <v>34</v>
      </c>
      <c r="F95" s="29">
        <v>203.4</v>
      </c>
      <c r="G95" s="29">
        <v>201.8</v>
      </c>
      <c r="H95" s="29">
        <v>199.75</v>
      </c>
      <c r="I95" s="29">
        <v>194.24</v>
      </c>
      <c r="J95" s="29">
        <v>190.24</v>
      </c>
      <c r="L95" s="16"/>
      <c r="M95" s="16"/>
      <c r="N95" s="16"/>
    </row>
    <row r="96" spans="1:14" ht="18" customHeight="1" x14ac:dyDescent="0.2">
      <c r="A96" s="17"/>
      <c r="B96" s="15" t="s">
        <v>97</v>
      </c>
      <c r="C96" s="19"/>
      <c r="D96" s="15"/>
      <c r="E96" s="21" t="s">
        <v>98</v>
      </c>
      <c r="F96" s="45">
        <f>+F94/F19*1000</f>
        <v>170.59397652294754</v>
      </c>
      <c r="G96" s="45">
        <f>+G94/G19*1000</f>
        <v>169.25774051382882</v>
      </c>
      <c r="H96" s="45">
        <f>+H94/H19*1000</f>
        <v>165.18522212742431</v>
      </c>
      <c r="I96" s="45">
        <f>+I94/I19*1000</f>
        <v>163.85203055890631</v>
      </c>
      <c r="J96" s="45">
        <f>+J94/J19*1000</f>
        <v>157.83026799083038</v>
      </c>
    </row>
    <row r="97" spans="1:14" ht="18" customHeight="1" x14ac:dyDescent="0.2">
      <c r="A97" s="17"/>
      <c r="B97" s="15" t="s">
        <v>99</v>
      </c>
      <c r="C97" s="19"/>
      <c r="D97" s="15"/>
      <c r="E97" s="21" t="s">
        <v>96</v>
      </c>
      <c r="F97" s="22"/>
      <c r="G97" s="22"/>
      <c r="H97" s="22"/>
      <c r="I97" s="22"/>
      <c r="J97" s="45"/>
    </row>
    <row r="98" spans="1:14" ht="18" customHeight="1" x14ac:dyDescent="0.2">
      <c r="A98" s="17"/>
      <c r="B98" s="15"/>
      <c r="C98" s="39" t="s">
        <v>14</v>
      </c>
      <c r="D98" s="15"/>
      <c r="E98" s="21"/>
      <c r="F98" s="22"/>
      <c r="G98" s="22"/>
      <c r="H98" s="22"/>
      <c r="I98" s="22"/>
      <c r="J98" s="45"/>
    </row>
    <row r="99" spans="1:14" ht="18" customHeight="1" x14ac:dyDescent="0.2">
      <c r="A99" s="17"/>
      <c r="B99" s="15"/>
      <c r="C99" s="19"/>
      <c r="D99" s="15" t="s">
        <v>100</v>
      </c>
      <c r="E99" s="21" t="s">
        <v>34</v>
      </c>
      <c r="F99" s="29">
        <v>1.6750999999999998</v>
      </c>
      <c r="G99" s="29">
        <v>1.7307999999999999</v>
      </c>
      <c r="H99" s="29">
        <v>1.8571500000000001</v>
      </c>
      <c r="I99" s="29">
        <v>1.9615899999999999</v>
      </c>
      <c r="J99" s="29">
        <v>1.7707599999999999</v>
      </c>
    </row>
    <row r="100" spans="1:14" ht="18" customHeight="1" x14ac:dyDescent="0.2">
      <c r="A100" s="17"/>
      <c r="B100" s="15"/>
      <c r="C100" s="19"/>
      <c r="D100" s="15" t="s">
        <v>101</v>
      </c>
      <c r="E100" s="21" t="s">
        <v>34</v>
      </c>
      <c r="F100" s="29">
        <v>2.6705000000000001</v>
      </c>
      <c r="G100" s="29">
        <v>2.8840500000000002</v>
      </c>
      <c r="H100" s="29">
        <v>5.68628</v>
      </c>
      <c r="I100" s="29">
        <v>5.7685200000000005</v>
      </c>
      <c r="J100" s="29">
        <v>6.5640000000000001</v>
      </c>
    </row>
    <row r="101" spans="1:14" ht="18" customHeight="1" x14ac:dyDescent="0.2">
      <c r="A101" s="17"/>
      <c r="B101" s="18"/>
      <c r="C101" s="39"/>
      <c r="D101" s="15" t="s">
        <v>102</v>
      </c>
      <c r="E101" s="21" t="s">
        <v>34</v>
      </c>
      <c r="F101" s="29">
        <v>74.351460000000003</v>
      </c>
      <c r="G101" s="29">
        <v>64.987039999999993</v>
      </c>
      <c r="H101" s="29">
        <v>67.112089999999995</v>
      </c>
      <c r="I101" s="29">
        <v>68.170609999999996</v>
      </c>
      <c r="J101" s="29">
        <v>68.382809999999992</v>
      </c>
      <c r="K101" s="47"/>
      <c r="L101" s="47"/>
      <c r="M101" s="47"/>
      <c r="N101" s="47"/>
    </row>
    <row r="102" spans="1:14" ht="18" customHeight="1" x14ac:dyDescent="0.2">
      <c r="A102" s="17"/>
      <c r="B102" s="18"/>
      <c r="C102" s="39"/>
      <c r="D102" s="15" t="s">
        <v>103</v>
      </c>
      <c r="E102" s="21" t="s">
        <v>34</v>
      </c>
      <c r="F102" s="29">
        <v>19.060200000000002</v>
      </c>
      <c r="G102" s="29">
        <v>20.157389999999999</v>
      </c>
      <c r="H102" s="29">
        <v>20.922939999999997</v>
      </c>
      <c r="I102" s="29">
        <v>23.108409999999999</v>
      </c>
      <c r="J102" s="29">
        <v>24.843040000000002</v>
      </c>
      <c r="K102" s="47"/>
      <c r="L102" s="47"/>
      <c r="M102" s="47"/>
      <c r="N102" s="47"/>
    </row>
    <row r="103" spans="1:14" ht="18" customHeight="1" x14ac:dyDescent="0.2">
      <c r="A103" s="17"/>
      <c r="B103" s="19" t="s">
        <v>104</v>
      </c>
      <c r="C103" s="28"/>
      <c r="D103" s="15"/>
      <c r="E103" s="21" t="s">
        <v>93</v>
      </c>
      <c r="F103" s="22">
        <v>10.7</v>
      </c>
      <c r="G103" s="22">
        <v>11.2</v>
      </c>
      <c r="H103" s="22">
        <v>12.5</v>
      </c>
      <c r="I103" s="22">
        <v>15.5</v>
      </c>
      <c r="J103" s="29">
        <v>14.200000000000001</v>
      </c>
    </row>
    <row r="104" spans="1:14" ht="18" customHeight="1" x14ac:dyDescent="0.2">
      <c r="A104" s="17"/>
      <c r="B104" s="19" t="s">
        <v>105</v>
      </c>
      <c r="C104" s="28"/>
      <c r="D104" s="15"/>
      <c r="E104" s="21" t="s">
        <v>96</v>
      </c>
      <c r="F104" s="29">
        <v>132.18700000000001</v>
      </c>
      <c r="G104" s="29">
        <v>132.18700000000001</v>
      </c>
      <c r="H104" s="29">
        <v>132.18700000000001</v>
      </c>
      <c r="I104" s="29">
        <v>132.18700000000001</v>
      </c>
      <c r="J104" s="29">
        <v>132.18700000000001</v>
      </c>
    </row>
    <row r="105" spans="1:14" ht="18" customHeight="1" x14ac:dyDescent="0.2">
      <c r="A105" s="17"/>
      <c r="B105" s="19"/>
      <c r="C105" s="28"/>
      <c r="D105" s="15" t="s">
        <v>106</v>
      </c>
      <c r="E105" s="21" t="s">
        <v>34</v>
      </c>
      <c r="F105" s="29">
        <v>64.518000000000001</v>
      </c>
      <c r="G105" s="29">
        <v>64.518000000000001</v>
      </c>
      <c r="H105" s="29">
        <v>64.518000000000001</v>
      </c>
      <c r="I105" s="29">
        <v>64.518000000000001</v>
      </c>
      <c r="J105" s="29">
        <v>64.518000000000001</v>
      </c>
    </row>
    <row r="106" spans="1:14" ht="18" customHeight="1" x14ac:dyDescent="0.2">
      <c r="A106" s="17" t="s">
        <v>107</v>
      </c>
      <c r="B106" s="18"/>
      <c r="C106" s="19"/>
      <c r="D106" s="15"/>
      <c r="E106" s="21"/>
      <c r="F106" s="22"/>
      <c r="G106" s="22"/>
      <c r="H106" s="22"/>
      <c r="I106" s="22"/>
      <c r="J106" s="22"/>
    </row>
    <row r="107" spans="1:14" ht="18" customHeight="1" x14ac:dyDescent="0.2">
      <c r="A107" s="17"/>
      <c r="B107" s="15" t="s">
        <v>108</v>
      </c>
      <c r="C107" s="19"/>
      <c r="D107" s="15"/>
      <c r="E107" s="21" t="s">
        <v>37</v>
      </c>
      <c r="F107" s="22">
        <v>113.48</v>
      </c>
      <c r="G107" s="22">
        <v>108.91</v>
      </c>
      <c r="H107" s="22">
        <v>113.47</v>
      </c>
      <c r="I107" s="22">
        <v>105.95</v>
      </c>
      <c r="J107" s="22">
        <v>109.62</v>
      </c>
    </row>
    <row r="108" spans="1:14" ht="18" customHeight="1" x14ac:dyDescent="0.2">
      <c r="A108" s="17"/>
      <c r="B108" s="15" t="s">
        <v>109</v>
      </c>
      <c r="C108" s="19"/>
      <c r="D108" s="15"/>
      <c r="E108" s="21"/>
      <c r="F108" s="22"/>
      <c r="G108" s="22"/>
      <c r="H108" s="22"/>
      <c r="I108" s="22"/>
      <c r="J108" s="22"/>
    </row>
    <row r="109" spans="1:14" ht="18" customHeight="1" x14ac:dyDescent="0.2">
      <c r="A109" s="17"/>
      <c r="B109" s="18"/>
      <c r="C109" s="20"/>
      <c r="D109" s="19" t="s">
        <v>110</v>
      </c>
      <c r="E109" s="21" t="s">
        <v>96</v>
      </c>
      <c r="F109" s="45">
        <v>43227</v>
      </c>
      <c r="G109" s="45">
        <v>41454</v>
      </c>
      <c r="H109" s="45">
        <v>45116</v>
      </c>
      <c r="I109" s="45">
        <v>45959</v>
      </c>
      <c r="J109" s="45">
        <v>43830</v>
      </c>
    </row>
    <row r="110" spans="1:14" ht="18" customHeight="1" x14ac:dyDescent="0.2">
      <c r="A110" s="17"/>
      <c r="B110" s="18"/>
      <c r="C110" s="19"/>
      <c r="D110" s="48" t="s">
        <v>111</v>
      </c>
      <c r="E110" s="21" t="s">
        <v>112</v>
      </c>
      <c r="F110" s="45">
        <v>87190</v>
      </c>
      <c r="G110" s="45">
        <v>56499</v>
      </c>
      <c r="H110" s="45">
        <v>54868</v>
      </c>
      <c r="I110" s="45">
        <v>46525</v>
      </c>
      <c r="J110" s="45">
        <v>51330</v>
      </c>
    </row>
    <row r="111" spans="1:14" ht="18" customHeight="1" x14ac:dyDescent="0.2">
      <c r="A111" s="17"/>
      <c r="B111" s="33"/>
      <c r="C111" s="15"/>
      <c r="D111" s="19" t="s">
        <v>113</v>
      </c>
      <c r="E111" s="21" t="s">
        <v>96</v>
      </c>
      <c r="F111" s="45">
        <v>309</v>
      </c>
      <c r="G111" s="45">
        <v>337</v>
      </c>
      <c r="H111" s="45">
        <v>259</v>
      </c>
      <c r="I111" s="45">
        <v>239</v>
      </c>
      <c r="J111" s="45">
        <v>272</v>
      </c>
    </row>
    <row r="112" spans="1:14" ht="18" customHeight="1" x14ac:dyDescent="0.2">
      <c r="A112" s="17"/>
      <c r="B112" s="18"/>
      <c r="C112" s="15"/>
      <c r="D112" s="19" t="s">
        <v>114</v>
      </c>
      <c r="E112" s="21" t="s">
        <v>34</v>
      </c>
      <c r="F112" s="45">
        <v>3417</v>
      </c>
      <c r="G112" s="45">
        <v>3664</v>
      </c>
      <c r="H112" s="45">
        <v>3546</v>
      </c>
      <c r="I112" s="45">
        <v>3815</v>
      </c>
      <c r="J112" s="45">
        <v>3482</v>
      </c>
    </row>
    <row r="113" spans="1:11" ht="18" customHeight="1" x14ac:dyDescent="0.2">
      <c r="A113" s="17"/>
      <c r="B113" s="18"/>
      <c r="C113" s="15"/>
      <c r="D113" s="19" t="s">
        <v>115</v>
      </c>
      <c r="E113" s="21" t="s">
        <v>34</v>
      </c>
      <c r="F113" s="45">
        <v>260.726</v>
      </c>
      <c r="G113" s="45">
        <v>265.88</v>
      </c>
      <c r="H113" s="45">
        <v>300.19099999999997</v>
      </c>
      <c r="I113" s="45">
        <v>208.148</v>
      </c>
      <c r="J113" s="45">
        <v>208.80199999999999</v>
      </c>
    </row>
    <row r="114" spans="1:11" ht="18" customHeight="1" x14ac:dyDescent="0.2">
      <c r="A114" s="17"/>
      <c r="B114" s="18"/>
      <c r="C114" s="15"/>
      <c r="D114" s="19" t="s">
        <v>116</v>
      </c>
      <c r="E114" s="21" t="s">
        <v>117</v>
      </c>
      <c r="F114" s="45">
        <v>34087</v>
      </c>
      <c r="G114" s="45">
        <v>36660</v>
      </c>
      <c r="H114" s="45">
        <v>35432</v>
      </c>
      <c r="I114" s="45">
        <v>32668</v>
      </c>
      <c r="J114" s="45">
        <v>37089</v>
      </c>
    </row>
    <row r="115" spans="1:11" ht="18" customHeight="1" x14ac:dyDescent="0.2">
      <c r="A115" s="17" t="s">
        <v>118</v>
      </c>
      <c r="B115" s="33"/>
      <c r="C115" s="28"/>
      <c r="D115" s="15"/>
      <c r="E115" s="34"/>
      <c r="F115" s="49"/>
      <c r="G115" s="49"/>
      <c r="H115" s="49"/>
      <c r="I115" s="49"/>
      <c r="J115" s="49"/>
    </row>
    <row r="116" spans="1:11" ht="18" customHeight="1" x14ac:dyDescent="0.2">
      <c r="A116" s="17"/>
      <c r="B116" s="15" t="s">
        <v>119</v>
      </c>
      <c r="C116" s="19"/>
      <c r="D116" s="15"/>
      <c r="E116" s="21" t="s">
        <v>37</v>
      </c>
      <c r="F116" s="37">
        <v>102.78019999999999</v>
      </c>
      <c r="G116" s="37">
        <v>103.55159999999999</v>
      </c>
      <c r="H116" s="37">
        <v>101.86</v>
      </c>
      <c r="I116" s="37">
        <v>103.5</v>
      </c>
      <c r="J116" s="37">
        <v>102.48309999999999</v>
      </c>
    </row>
    <row r="117" spans="1:11" ht="18" customHeight="1" x14ac:dyDescent="0.2">
      <c r="A117" s="17"/>
      <c r="B117" s="15" t="s">
        <v>120</v>
      </c>
      <c r="C117" s="28"/>
      <c r="D117" s="19"/>
      <c r="E117" s="21" t="s">
        <v>42</v>
      </c>
      <c r="F117" s="45">
        <v>104066.52303412455</v>
      </c>
      <c r="G117" s="45">
        <v>118505</v>
      </c>
      <c r="H117" s="45">
        <v>125810.31922183263</v>
      </c>
      <c r="I117" s="45">
        <v>149562.79302601764</v>
      </c>
      <c r="J117" s="45">
        <v>167276.31165874196</v>
      </c>
    </row>
    <row r="118" spans="1:11" ht="18" customHeight="1" x14ac:dyDescent="0.2">
      <c r="A118" s="17"/>
      <c r="B118" s="19" t="s">
        <v>121</v>
      </c>
      <c r="C118" s="28"/>
      <c r="D118" s="15"/>
      <c r="E118" s="21" t="s">
        <v>34</v>
      </c>
      <c r="F118" s="45">
        <v>794</v>
      </c>
      <c r="G118" s="45">
        <v>539.13942746355769</v>
      </c>
      <c r="H118" s="45">
        <v>338</v>
      </c>
      <c r="I118" s="45">
        <v>527.02292026838711</v>
      </c>
      <c r="J118" s="45">
        <v>773.38013127006855</v>
      </c>
    </row>
    <row r="119" spans="1:11" ht="18" customHeight="1" x14ac:dyDescent="0.2">
      <c r="A119" s="17"/>
      <c r="B119" s="15" t="s">
        <v>122</v>
      </c>
      <c r="C119" s="20"/>
      <c r="D119" s="15"/>
      <c r="F119" s="22"/>
      <c r="G119" s="22"/>
      <c r="H119" s="22"/>
      <c r="I119" s="22"/>
      <c r="J119" s="22"/>
      <c r="K119" s="51"/>
    </row>
    <row r="120" spans="1:11" ht="18" customHeight="1" x14ac:dyDescent="0.2">
      <c r="A120" s="17"/>
      <c r="B120" s="15"/>
      <c r="C120" s="20"/>
      <c r="D120" s="15" t="s">
        <v>123</v>
      </c>
      <c r="E120" s="21" t="s">
        <v>124</v>
      </c>
      <c r="F120" s="45">
        <v>1532.2</v>
      </c>
      <c r="G120" s="45">
        <v>1274.9000000000001</v>
      </c>
      <c r="H120" s="45">
        <v>1531.3979999999999</v>
      </c>
      <c r="I120" s="45">
        <v>1803.521</v>
      </c>
      <c r="J120" s="45">
        <v>1810.1880000000001</v>
      </c>
      <c r="K120" s="51"/>
    </row>
    <row r="121" spans="1:11" ht="18" customHeight="1" x14ac:dyDescent="0.2">
      <c r="A121" s="17"/>
      <c r="B121" s="15"/>
      <c r="C121" s="20"/>
      <c r="D121" s="15" t="s">
        <v>125</v>
      </c>
      <c r="E121" s="52" t="s">
        <v>34</v>
      </c>
      <c r="F121" s="45">
        <v>38.200000000000003</v>
      </c>
      <c r="G121" s="45">
        <v>43</v>
      </c>
      <c r="H121" s="45">
        <v>27.521000000000001</v>
      </c>
      <c r="I121" s="45">
        <v>30.731000000000002</v>
      </c>
      <c r="J121" s="45">
        <v>27.672000000000001</v>
      </c>
      <c r="K121" s="51"/>
    </row>
    <row r="122" spans="1:11" ht="18" customHeight="1" x14ac:dyDescent="0.2">
      <c r="A122" s="17"/>
      <c r="B122" s="15" t="s">
        <v>126</v>
      </c>
      <c r="C122" s="20"/>
      <c r="D122" s="15"/>
      <c r="E122" s="21" t="s">
        <v>34</v>
      </c>
      <c r="F122" s="45">
        <v>1289.8599999999999</v>
      </c>
      <c r="G122" s="45">
        <v>1318.489</v>
      </c>
      <c r="H122" s="45">
        <v>1378.28</v>
      </c>
      <c r="I122" s="45">
        <v>1618.3320000000001</v>
      </c>
      <c r="J122" s="45">
        <v>1749.6980000000001</v>
      </c>
    </row>
    <row r="123" spans="1:11" ht="18" customHeight="1" x14ac:dyDescent="0.2">
      <c r="A123" s="31" t="s">
        <v>127</v>
      </c>
      <c r="B123" s="20"/>
      <c r="C123" s="28"/>
      <c r="D123" s="15"/>
      <c r="E123" s="21"/>
      <c r="F123" s="22"/>
      <c r="G123" s="22"/>
      <c r="H123" s="22"/>
      <c r="I123" s="22"/>
      <c r="J123" s="22"/>
    </row>
    <row r="124" spans="1:11" ht="18" customHeight="1" x14ac:dyDescent="0.2">
      <c r="A124" s="17"/>
      <c r="B124" s="15" t="s">
        <v>128</v>
      </c>
      <c r="C124" s="19"/>
      <c r="D124" s="15"/>
      <c r="E124" s="21" t="s">
        <v>129</v>
      </c>
      <c r="F124" s="22">
        <v>221</v>
      </c>
      <c r="G124" s="22">
        <v>222</v>
      </c>
      <c r="H124" s="22">
        <v>225</v>
      </c>
      <c r="I124" s="22">
        <v>224</v>
      </c>
      <c r="J124" s="22">
        <v>222</v>
      </c>
    </row>
    <row r="125" spans="1:11" ht="18" customHeight="1" x14ac:dyDescent="0.2">
      <c r="A125" s="17"/>
      <c r="B125" s="15" t="s">
        <v>130</v>
      </c>
      <c r="C125" s="19"/>
      <c r="D125" s="15"/>
      <c r="E125" s="21" t="s">
        <v>63</v>
      </c>
      <c r="F125" s="45">
        <v>6482</v>
      </c>
      <c r="G125" s="45">
        <v>7101</v>
      </c>
      <c r="H125" s="45">
        <v>6482</v>
      </c>
      <c r="I125" s="45">
        <v>6491</v>
      </c>
      <c r="J125" s="45">
        <v>6394</v>
      </c>
    </row>
    <row r="126" spans="1:11" ht="18" customHeight="1" x14ac:dyDescent="0.2">
      <c r="A126" s="17"/>
      <c r="B126" s="15" t="s">
        <v>131</v>
      </c>
      <c r="C126" s="19"/>
      <c r="D126" s="15"/>
      <c r="E126" s="21" t="s">
        <v>132</v>
      </c>
      <c r="F126" s="45">
        <v>80.150000000000006</v>
      </c>
      <c r="G126" s="45">
        <v>77.725999999999999</v>
      </c>
      <c r="H126" s="45">
        <v>77.319999999999993</v>
      </c>
      <c r="I126" s="45">
        <v>79.795000000000002</v>
      </c>
      <c r="J126" s="45">
        <v>79.917000000000002</v>
      </c>
    </row>
    <row r="127" spans="1:11" ht="18" customHeight="1" x14ac:dyDescent="0.2">
      <c r="A127" s="17"/>
      <c r="B127" s="15" t="s">
        <v>133</v>
      </c>
      <c r="C127" s="19"/>
      <c r="D127" s="15"/>
      <c r="E127" s="21" t="s">
        <v>129</v>
      </c>
      <c r="F127" s="22">
        <v>408</v>
      </c>
      <c r="G127" s="22">
        <v>402</v>
      </c>
      <c r="H127" s="22">
        <v>398</v>
      </c>
      <c r="I127" s="22">
        <v>397</v>
      </c>
      <c r="J127" s="22">
        <v>391</v>
      </c>
    </row>
    <row r="128" spans="1:11" ht="18" customHeight="1" x14ac:dyDescent="0.2">
      <c r="A128" s="17"/>
      <c r="B128" s="15" t="s">
        <v>134</v>
      </c>
      <c r="C128" s="19"/>
      <c r="D128" s="15"/>
      <c r="E128" s="21" t="s">
        <v>63</v>
      </c>
      <c r="F128" s="22">
        <v>12579</v>
      </c>
      <c r="G128" s="22">
        <v>13707</v>
      </c>
      <c r="H128" s="22">
        <v>12680</v>
      </c>
      <c r="I128" s="22">
        <v>12911</v>
      </c>
      <c r="J128" s="22">
        <v>13178</v>
      </c>
    </row>
    <row r="129" spans="1:13" ht="18" customHeight="1" x14ac:dyDescent="0.2">
      <c r="A129" s="17"/>
      <c r="B129" s="15" t="s">
        <v>135</v>
      </c>
      <c r="C129" s="15"/>
      <c r="D129" s="19"/>
      <c r="E129" s="21" t="s">
        <v>132</v>
      </c>
      <c r="F129" s="29">
        <v>255.84800000000001</v>
      </c>
      <c r="G129" s="29">
        <v>258.75099999999998</v>
      </c>
      <c r="H129" s="29">
        <v>265.88299999999998</v>
      </c>
      <c r="I129" s="29">
        <v>269.98099999999999</v>
      </c>
      <c r="J129" s="29">
        <v>275.11</v>
      </c>
    </row>
    <row r="130" spans="1:13" ht="18" customHeight="1" x14ac:dyDescent="0.2">
      <c r="A130" s="31" t="s">
        <v>136</v>
      </c>
      <c r="B130" s="20"/>
      <c r="C130" s="28"/>
      <c r="D130" s="19"/>
      <c r="E130" s="21"/>
      <c r="F130" s="22"/>
      <c r="G130" s="22"/>
      <c r="H130" s="22"/>
      <c r="I130" s="22"/>
      <c r="J130" s="22"/>
    </row>
    <row r="131" spans="1:13" ht="18" customHeight="1" x14ac:dyDescent="0.2">
      <c r="A131" s="17"/>
      <c r="B131" s="15" t="s">
        <v>137</v>
      </c>
      <c r="C131" s="15"/>
      <c r="D131" s="19"/>
      <c r="E131" s="21" t="s">
        <v>76</v>
      </c>
      <c r="F131" s="22">
        <v>223</v>
      </c>
      <c r="G131" s="22">
        <v>215</v>
      </c>
      <c r="H131" s="22">
        <v>215</v>
      </c>
      <c r="I131" s="22">
        <v>252</v>
      </c>
      <c r="J131" s="22">
        <v>252</v>
      </c>
    </row>
    <row r="132" spans="1:13" ht="18" customHeight="1" x14ac:dyDescent="0.2">
      <c r="A132" s="17"/>
      <c r="B132" s="15" t="s">
        <v>138</v>
      </c>
      <c r="C132" s="19"/>
      <c r="D132" s="15"/>
      <c r="E132" s="21" t="s">
        <v>139</v>
      </c>
      <c r="F132" s="22">
        <v>7802</v>
      </c>
      <c r="G132" s="22">
        <v>8122</v>
      </c>
      <c r="H132" s="22">
        <v>7860</v>
      </c>
      <c r="I132" s="22">
        <v>7785</v>
      </c>
      <c r="J132" s="22">
        <v>7810</v>
      </c>
      <c r="L132" s="53"/>
      <c r="M132" s="53"/>
    </row>
    <row r="133" spans="1:13" ht="18" customHeight="1" x14ac:dyDescent="0.2">
      <c r="A133" s="17"/>
      <c r="B133" s="15" t="s">
        <v>140</v>
      </c>
      <c r="C133" s="28"/>
      <c r="D133" s="15"/>
      <c r="E133" s="34" t="s">
        <v>141</v>
      </c>
      <c r="F133" s="45">
        <v>14.7</v>
      </c>
      <c r="G133" s="45">
        <v>14.8</v>
      </c>
      <c r="H133" s="45">
        <v>14.85</v>
      </c>
      <c r="I133" s="45">
        <v>15</v>
      </c>
      <c r="J133" s="45">
        <v>17</v>
      </c>
      <c r="K133" s="54"/>
    </row>
    <row r="134" spans="1:13" ht="18" customHeight="1" x14ac:dyDescent="0.2">
      <c r="A134" s="17"/>
      <c r="B134" s="19" t="s">
        <v>142</v>
      </c>
      <c r="C134" s="28"/>
      <c r="D134" s="15"/>
      <c r="E134" s="21" t="s">
        <v>139</v>
      </c>
      <c r="F134" s="45">
        <v>54.6</v>
      </c>
      <c r="G134" s="45">
        <v>54</v>
      </c>
      <c r="H134" s="45">
        <v>55</v>
      </c>
      <c r="I134" s="45">
        <v>55</v>
      </c>
      <c r="J134" s="45">
        <v>56.5</v>
      </c>
    </row>
    <row r="135" spans="1:13" ht="18" customHeight="1" x14ac:dyDescent="0.2">
      <c r="A135" s="31" t="s">
        <v>143</v>
      </c>
      <c r="B135" s="20"/>
      <c r="C135" s="19"/>
      <c r="D135" s="15"/>
      <c r="E135" s="24" t="s">
        <v>69</v>
      </c>
      <c r="F135" s="36">
        <v>5198</v>
      </c>
      <c r="G135" s="36">
        <v>4539.47</v>
      </c>
      <c r="H135" s="36">
        <v>3991.58</v>
      </c>
      <c r="I135" s="36">
        <v>4811.3</v>
      </c>
      <c r="J135" s="36">
        <v>5294.93</v>
      </c>
    </row>
    <row r="136" spans="1:13" ht="18" customHeight="1" x14ac:dyDescent="0.2">
      <c r="A136" s="31" t="s">
        <v>144</v>
      </c>
      <c r="B136" s="15"/>
      <c r="C136" s="28"/>
      <c r="D136" s="19"/>
      <c r="E136" s="24" t="s">
        <v>37</v>
      </c>
      <c r="F136" s="55">
        <v>2.15</v>
      </c>
      <c r="G136" s="55">
        <v>2.1335000000000002</v>
      </c>
      <c r="H136" s="55">
        <v>1.837448</v>
      </c>
      <c r="I136" s="55">
        <v>1.1139269999999999</v>
      </c>
      <c r="J136" s="55">
        <v>1.0882620000000001</v>
      </c>
    </row>
    <row r="137" spans="1:13" x14ac:dyDescent="0.2">
      <c r="A137" s="56"/>
      <c r="B137" s="57"/>
      <c r="C137" s="58"/>
      <c r="D137" s="59"/>
      <c r="E137" s="60"/>
      <c r="F137" s="60"/>
      <c r="G137" s="60"/>
      <c r="H137" s="60"/>
      <c r="I137" s="60"/>
      <c r="J137" s="61"/>
    </row>
    <row r="138" spans="1:13" ht="29.25" customHeight="1" x14ac:dyDescent="0.2">
      <c r="A138" s="62" t="s">
        <v>145</v>
      </c>
      <c r="B138" s="62"/>
      <c r="C138" s="62"/>
      <c r="D138" s="62"/>
      <c r="E138" s="62"/>
      <c r="F138" s="62"/>
      <c r="G138" s="62"/>
      <c r="H138" s="62"/>
      <c r="I138" s="62"/>
      <c r="J138" s="62"/>
    </row>
    <row r="139" spans="1:13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3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3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3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3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3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</sheetData>
  <mergeCells count="4">
    <mergeCell ref="A1:J1"/>
    <mergeCell ref="D2:J2"/>
    <mergeCell ref="A4:D4"/>
    <mergeCell ref="A138:J138"/>
  </mergeCells>
  <printOptions horizontalCentered="1"/>
  <pageMargins left="0.7" right="0.5" top="0.5" bottom="0.5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Quảng Ninh</vt:lpstr>
      <vt:lpstr>'Quảng Ninh'!Print_Titles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2025-05-13T07:42:45Z</dcterms:created>
  <dcterms:modified xsi:type="dcterms:W3CDTF">2025-05-13T07:42:58Z</dcterms:modified>
</cp:coreProperties>
</file>