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Binh Dinh" sheetId="1" r:id="rId1"/>
  </sheet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<sst xmlns="http://schemas.openxmlformats.org/spreadsheetml/2006/main" count="247" uniqueCount="156">
  <si>
    <t>HỆ THỐNG CHỈ TIÊU KINH TẾ - XÃ HỘI CHỦ YẾU 2019-2023</t>
  </si>
  <si>
    <t>TỈNH BÌNH ĐỊNH</t>
  </si>
  <si>
    <t>Đơn vị tính</t>
  </si>
  <si>
    <t>1. Số đơn vị hành chính (Đơn vị)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</si>
  <si>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</si>
  <si>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</si>
  <si>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</si>
  <si>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</si>
  <si>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</si>
  <si>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</si>
  <si>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</si>
  <si>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</si>
  <si>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</si>
  <si>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</si>
  <si>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</si>
  <si>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</si>
  <si>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</si>
  <si>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</si>
  <si>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</si>
  <si>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</si>
  <si>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</si>
  <si>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</si>
  <si>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</si>
  <si>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</si>
  <si>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</si>
  <si>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</si>
  <si>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</si>
  <si>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</si>
  <si>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</si>
  <si>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</si>
  <si>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</si>
  <si>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</si>
  <si>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</si>
  <si>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</si>
  <si>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</si>
  <si>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</si>
  <si>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 xml:space="preserve">5.2.Tỷ lệ lao động từ 15 tuổi trở lên đã qua đào tạo </t>
  </si>
  <si>
    <t>%</t>
  </si>
  <si>
    <t xml:space="preserve">5.3. Tỷ lệ thất nghiệp trong độ tuổi lao động </t>
  </si>
  <si>
    <t xml:space="preserve">5.4. Tỷ lệ thiếu việc làm trong độ tuổi lao động 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</si>
  <si>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</si>
  <si>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</si>
  <si>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</si>
  <si>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</si>
  <si>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</si>
  <si>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</si>
  <si>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</si>
  <si>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</si>
  <si>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</si>
  <si>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</si>
  <si>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</si>
  <si>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</si>
  <si>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</si>
  <si>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</si>
  <si>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</si>
  <si>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</si>
  <si>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</si>
  <si>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</si>
  <si>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</si>
  <si>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</si>
  <si>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</si>
  <si>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</si>
  <si>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</si>
  <si>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</si>
  <si>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</si>
  <si>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</si>
  <si>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</si>
  <si>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</si>
  <si>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</si>
  <si>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</si>
  <si>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</si>
  <si>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</si>
  <si>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</si>
  <si>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</si>
  <si>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</si>
  <si>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</si>
  <si>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</si>
  <si>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</si>
  <si>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</si>
  <si>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</si>
  <si>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</si>
  <si>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</si>
  <si>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</si>
  <si>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</si>
  <si>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</si>
  <si>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</si>
  <si>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</si>
  <si>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</si>
  <si>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</si>
  <si>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</si>
  <si>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</si>
  <si>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</si>
  <si>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</si>
  <si>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</si>
  <si>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</si>
  <si>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</si>
  <si>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</si>
  <si>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</si>
  <si>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</si>
  <si>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</si>
  <si>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>Trong đó: Thịt lợn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</si>
  <si>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</si>
  <si>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</si>
  <si>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</si>
  <si>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</si>
  <si>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</si>
  <si>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</si>
  <si>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</si>
  <si>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Quặng titan và ilmenite </t>
  </si>
  <si>
    <t xml:space="preserve">Nghìn tấn </t>
  </si>
  <si>
    <t>Đá khai thác</t>
  </si>
  <si>
    <r>
      <t xml:space="preserve"> Nghìn m</t>
    </r>
    <r>
      <rPr>
        <vertAlign val="superscript"/>
        <sz val="10"/>
        <rFont val="Arial"/>
        <family val="2"/>
      </rPr>
      <t xml:space="preserve">3 </t>
    </r>
  </si>
  <si>
    <t xml:space="preserve">Muối </t>
  </si>
  <si>
    <t xml:space="preserve">Nước mắm </t>
  </si>
  <si>
    <t>Nghìn lít</t>
  </si>
  <si>
    <t>Thuỷ sản đông lạnh</t>
  </si>
  <si>
    <t xml:space="preserve"> Tấn</t>
  </si>
  <si>
    <t xml:space="preserve">Dầu thực vật </t>
  </si>
  <si>
    <t>Gạo xay xát</t>
  </si>
  <si>
    <t xml:space="preserve"> Nghìn tấn </t>
  </si>
  <si>
    <t xml:space="preserve">Thức ăn chăn nuôi </t>
  </si>
  <si>
    <t>Bia các loại</t>
  </si>
  <si>
    <t xml:space="preserve"> Triệu lít </t>
  </si>
  <si>
    <t xml:space="preserve">Quần áo may sẵn </t>
  </si>
  <si>
    <t xml:space="preserve">Triệu cái </t>
  </si>
  <si>
    <t>Điện sản xuất</t>
  </si>
  <si>
    <t xml:space="preserve"> Triệu kwh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</si>
  <si>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</si>
  <si>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</si>
  <si>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</si>
  <si>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</si>
  <si>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</si>
  <si>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</si>
  <si>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</si>
  <si>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</si>
  <si>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</si>
  <si>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</si>
  <si>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</si>
  <si>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</si>
  <si>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</si>
  <si>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</si>
  <si>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</si>
  <si>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</si>
  <si>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</si>
  <si>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</si>
  <si>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</si>
  <si>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</si>
  <si>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</si>
  <si>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</si>
  <si>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</si>
  <si>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</si>
  <si>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</si>
  <si>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</si>
  <si>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9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</si>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</sst>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 * #,##0.00_)\ &quot;ĐỒNG&quot;_ ;_ * \(#,##0.00\)\ &quot;ĐỒNG&quot;_ ;_ * &quot;-&quot;??_)\ &quot;ĐỒNG&quot;_ ;_ @_ "/>
  </numFmts>
  <fonts count="28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sz val="10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b/>
      <sz val="10"/>
      <name val=".VnTime"/>
      <family val="2"/>
    </font>
    <font>
      <i/>
      <sz val="10"/>
      <name val=".VnTime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  <charset val="163"/>
    </font>
    <font>
      <sz val="10"/>
      <name val="Times New Roman"/>
      <family val="1"/>
    </font>
    <font>
      <sz val="14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165" fontId="2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" fillId="0" borderId="0"/>
    <xf numFmtId="43" fontId="6" fillId="0" borderId="0" applyFont="0" applyFill="0" applyBorder="0" applyAlignment="0" applyProtection="0"/>
    <xf numFmtId="0" fontId="19" fillId="0" borderId="0"/>
    <xf numFmtId="0" fontId="4" fillId="0" borderId="0"/>
    <xf numFmtId="0" fontId="6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</cellStyleXfs>
  <cellXfs count="11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indent="1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164" fontId="8" fillId="0" borderId="0" xfId="1" applyNumberFormat="1" applyFont="1"/>
    <xf numFmtId="0" fontId="6" fillId="0" borderId="0" xfId="2" applyFont="1"/>
    <xf numFmtId="0" fontId="6" fillId="0" borderId="0" xfId="3" applyFont="1"/>
    <xf numFmtId="164" fontId="6" fillId="0" borderId="0" xfId="1" applyNumberFormat="1" applyFont="1"/>
    <xf numFmtId="164" fontId="8" fillId="0" borderId="0" xfId="4" applyNumberFormat="1" applyFont="1"/>
    <xf numFmtId="164" fontId="6" fillId="0" borderId="0" xfId="2" applyNumberFormat="1" applyFont="1"/>
    <xf numFmtId="164" fontId="6" fillId="0" borderId="0" xfId="5" applyNumberFormat="1" applyFont="1"/>
    <xf numFmtId="164" fontId="6" fillId="0" borderId="0" xfId="5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" fontId="8" fillId="0" borderId="0" xfId="0" applyNumberFormat="1" applyFont="1"/>
    <xf numFmtId="164" fontId="6" fillId="0" borderId="0" xfId="5" applyNumberFormat="1" applyFont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6" fillId="0" borderId="0" xfId="5" applyNumberFormat="1" applyFont="1" applyFill="1" applyAlignment="1">
      <alignment vertical="center"/>
    </xf>
    <xf numFmtId="164" fontId="6" fillId="0" borderId="0" xfId="5" applyNumberFormat="1" applyFont="1" applyFill="1" applyAlignment="1">
      <alignment horizontal="right"/>
    </xf>
    <xf numFmtId="0" fontId="8" fillId="2" borderId="0" xfId="0" applyFont="1" applyFill="1"/>
    <xf numFmtId="2" fontId="6" fillId="0" borderId="0" xfId="5" applyNumberFormat="1" applyFont="1" applyAlignment="1">
      <alignment vertical="center"/>
    </xf>
    <xf numFmtId="164" fontId="6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2" fontId="6" fillId="0" borderId="0" xfId="0" applyNumberFormat="1" applyFont="1"/>
    <xf numFmtId="2" fontId="6" fillId="0" borderId="0" xfId="6" applyNumberFormat="1" applyFont="1"/>
    <xf numFmtId="164" fontId="6" fillId="0" borderId="0" xfId="6" applyNumberFormat="1" applyFont="1"/>
    <xf numFmtId="1" fontId="6" fillId="0" borderId="0" xfId="0" applyNumberFormat="1" applyFont="1" applyAlignment="1">
      <alignment horizontal="right" indent="1"/>
    </xf>
    <xf numFmtId="164" fontId="6" fillId="0" borderId="0" xfId="7" applyNumberFormat="1" applyFo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5" fillId="0" borderId="0" xfId="0" applyNumberFormat="1" applyFont="1"/>
    <xf numFmtId="0" fontId="6" fillId="0" borderId="0" xfId="2" applyFont="1" applyFill="1"/>
    <xf numFmtId="0" fontId="15" fillId="0" borderId="0" xfId="0" applyFont="1"/>
    <xf numFmtId="1" fontId="6" fillId="0" borderId="0" xfId="8" applyNumberFormat="1" applyFont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Alignment="1">
      <alignment horizontal="right" indent="1"/>
    </xf>
    <xf numFmtId="0" fontId="6" fillId="0" borderId="0" xfId="9" applyFont="1"/>
    <xf numFmtId="0" fontId="6" fillId="0" borderId="0" xfId="10" applyFont="1" applyAlignment="1">
      <alignment horizontal="right" vertical="center"/>
    </xf>
    <xf numFmtId="0" fontId="6" fillId="0" borderId="0" xfId="11" applyFont="1" applyAlignment="1">
      <alignment vertical="center"/>
    </xf>
    <xf numFmtId="1" fontId="6" fillId="0" borderId="0" xfId="12" applyNumberFormat="1" applyFont="1" applyFill="1" applyAlignment="1">
      <alignment horizontal="right"/>
    </xf>
    <xf numFmtId="1" fontId="6" fillId="0" borderId="0" xfId="6" applyNumberFormat="1" applyFont="1"/>
    <xf numFmtId="0" fontId="6" fillId="0" borderId="0" xfId="0" applyFont="1" applyAlignment="1">
      <alignment wrapText="1"/>
    </xf>
    <xf numFmtId="164" fontId="6" fillId="0" borderId="0" xfId="13" applyNumberFormat="1" applyFont="1"/>
    <xf numFmtId="164" fontId="6" fillId="0" borderId="0" xfId="13" applyNumberFormat="1" applyFont="1" applyAlignment="1">
      <alignment horizontal="right" wrapText="1"/>
    </xf>
    <xf numFmtId="1" fontId="6" fillId="0" borderId="0" xfId="13" applyNumberFormat="1" applyFont="1" applyAlignment="1">
      <alignment horizontal="right" wrapText="1"/>
    </xf>
    <xf numFmtId="164" fontId="6" fillId="0" borderId="0" xfId="14" applyNumberFormat="1" applyFont="1"/>
    <xf numFmtId="1" fontId="6" fillId="0" borderId="0" xfId="14" applyNumberFormat="1" applyFont="1"/>
    <xf numFmtId="0" fontId="17" fillId="0" borderId="0" xfId="0" applyFont="1" applyAlignment="1">
      <alignment horizontal="center"/>
    </xf>
    <xf numFmtId="0" fontId="6" fillId="0" borderId="0" xfId="0" applyFont="1" applyFill="1" applyAlignment="1">
      <alignment horizontal="right" indent="1"/>
    </xf>
    <xf numFmtId="0" fontId="6" fillId="0" borderId="0" xfId="15" applyFont="1" applyFill="1"/>
    <xf numFmtId="164" fontId="6" fillId="0" borderId="0" xfId="16" applyNumberFormat="1" applyFont="1" applyFill="1"/>
    <xf numFmtId="0" fontId="6" fillId="0" borderId="0" xfId="17" applyFont="1" applyFill="1" applyProtection="1">
      <protection locked="0"/>
    </xf>
    <xf numFmtId="0" fontId="6" fillId="0" borderId="0" xfId="18" applyFont="1" applyFill="1"/>
    <xf numFmtId="1" fontId="6" fillId="0" borderId="0" xfId="16" applyNumberFormat="1" applyFont="1" applyFill="1"/>
    <xf numFmtId="0" fontId="6" fillId="0" borderId="0" xfId="19" applyFont="1" applyFill="1"/>
    <xf numFmtId="2" fontId="6" fillId="0" borderId="0" xfId="20" applyNumberFormat="1" applyFont="1"/>
    <xf numFmtId="1" fontId="6" fillId="0" borderId="0" xfId="21" applyNumberFormat="1" applyFont="1"/>
    <xf numFmtId="1" fontId="6" fillId="0" borderId="0" xfId="22" applyNumberFormat="1" applyFont="1" applyAlignment="1">
      <alignment horizontal="right"/>
    </xf>
    <xf numFmtId="1" fontId="6" fillId="0" borderId="0" xfId="20" applyNumberFormat="1" applyFont="1"/>
    <xf numFmtId="1" fontId="6" fillId="0" borderId="0" xfId="23" applyNumberFormat="1" applyFont="1" applyFill="1" applyAlignment="1"/>
    <xf numFmtId="164" fontId="6" fillId="0" borderId="0" xfId="24" applyNumberFormat="1" applyFont="1"/>
    <xf numFmtId="0" fontId="6" fillId="0" borderId="0" xfId="0" applyFont="1" applyBorder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right" wrapText="1"/>
    </xf>
    <xf numFmtId="0" fontId="6" fillId="0" borderId="0" xfId="25" applyFont="1" applyAlignment="1">
      <alignment horizontal="right" wrapText="1"/>
    </xf>
    <xf numFmtId="0" fontId="6" fillId="0" borderId="0" xfId="25" applyFont="1"/>
    <xf numFmtId="0" fontId="17" fillId="0" borderId="0" xfId="0" applyFont="1" applyAlignment="1">
      <alignment horizontal="right" vertical="center"/>
    </xf>
    <xf numFmtId="164" fontId="6" fillId="0" borderId="0" xfId="25" applyNumberFormat="1" applyFont="1" applyAlignment="1">
      <alignment horizontal="right"/>
    </xf>
    <xf numFmtId="164" fontId="6" fillId="0" borderId="0" xfId="25" applyNumberFormat="1" applyFont="1"/>
    <xf numFmtId="0" fontId="6" fillId="0" borderId="0" xfId="0" applyFont="1" applyAlignment="1">
      <alignment horizontal="center" wrapText="1"/>
    </xf>
    <xf numFmtId="0" fontId="0" fillId="0" borderId="0" xfId="0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8" fillId="0" borderId="0" xfId="26" applyFont="1"/>
    <xf numFmtId="164" fontId="8" fillId="0" borderId="0" xfId="26" applyNumberFormat="1" applyFont="1"/>
    <xf numFmtId="0" fontId="0" fillId="0" borderId="0" xfId="0" applyFill="1" applyAlignment="1">
      <alignment horizontal="center"/>
    </xf>
    <xf numFmtId="0" fontId="21" fillId="0" borderId="0" xfId="0" applyFont="1"/>
    <xf numFmtId="0" fontId="23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/>
    <xf numFmtId="0" fontId="24" fillId="0" borderId="1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right" indent="1"/>
    </xf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</cellXfs>
  <cellStyles count="37">
    <cellStyle name="Comma 10 10" xfId="27"/>
    <cellStyle name="Comma 10 2 2 2" xfId="12"/>
    <cellStyle name="Comma 10 2 2 6" xfId="28"/>
    <cellStyle name="Comma 26" xfId="23"/>
    <cellStyle name="Normal" xfId="0" builtinId="0"/>
    <cellStyle name="Normal - Style1 10" xfId="7"/>
    <cellStyle name="Normal - Style1 3" xfId="29"/>
    <cellStyle name="Normal - Style1_01 Danh muc hanh chinh (Nam) 2" xfId="20"/>
    <cellStyle name="Normal - Style1_01 Don vi HC" xfId="26"/>
    <cellStyle name="Normal 100 6 3 2 2 3" xfId="30"/>
    <cellStyle name="Normal 11" xfId="3"/>
    <cellStyle name="Normal 11 4 2 2 2 2 2" xfId="22"/>
    <cellStyle name="Normal 12 4" xfId="31"/>
    <cellStyle name="Normal 12 4 2" xfId="13"/>
    <cellStyle name="Normal 12 5" xfId="14"/>
    <cellStyle name="Normal 13 3 2" xfId="8"/>
    <cellStyle name="Normal 14" xfId="32"/>
    <cellStyle name="Normal 155" xfId="33"/>
    <cellStyle name="Normal 168" xfId="34"/>
    <cellStyle name="Normal 2" xfId="35"/>
    <cellStyle name="Normal 2 10" xfId="36"/>
    <cellStyle name="Normal 2 3 3" xfId="18"/>
    <cellStyle name="Normal 2_05 Doanh nghiep va Ca the (25)" xfId="2"/>
    <cellStyle name="Normal 25 2 3" xfId="16"/>
    <cellStyle name="Normal 3 2 3" xfId="15"/>
    <cellStyle name="Normal 3 3" xfId="19"/>
    <cellStyle name="Normal 4" xfId="25"/>
    <cellStyle name="Normal_01HaNoi" xfId="6"/>
    <cellStyle name="Normal_Book1_1_04 Doanh nghiep va CSKDCT 2012" xfId="9"/>
    <cellStyle name="Normal_BosungBieu" xfId="24"/>
    <cellStyle name="Normal_ca the NGDD 2011" xfId="11"/>
    <cellStyle name="Normal_CN 2005" xfId="17"/>
    <cellStyle name="Normal_Copy of 08.1 Thuong mai  2011  (ok) NGDĐ da vao so lieu" xfId="21"/>
    <cellStyle name="Normal_DatDai(1) 2" xfId="1"/>
    <cellStyle name="Normal_DVHC" xfId="5"/>
    <cellStyle name="Normal_Mau-NGTK-day-du-2006" xfId="4"/>
    <cellStyle name="Normal_Niengiam_cathe_2008(22.05.2009)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topLeftCell="A26" workbookViewId="0">
      <selection activeCell="E35" sqref="E35"/>
    </sheetView>
  </sheetViews>
  <sheetFormatPr defaultRowHeight="15" x14ac:dyDescent="0.2"/>
  <cols>
    <col min="1" max="3" width="1.125" customWidth="1"/>
    <col min="4" max="4" width="49.125" customWidth="1"/>
    <col min="5" max="5" width="10.875" style="113" customWidth="1"/>
    <col min="6" max="9" width="9.25" style="113" customWidth="1"/>
    <col min="10" max="10" width="9.875" style="114" customWidth="1"/>
    <col min="11" max="11" width="13.5" style="104" customWidth="1"/>
  </cols>
  <sheetData>
    <row r="1" spans="1:11" s="3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3" customFormat="1" ht="15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s="3" customFormat="1" x14ac:dyDescent="0.25">
      <c r="A3" s="4"/>
      <c r="B3" s="4"/>
      <c r="C3" s="4"/>
      <c r="D3" s="4"/>
      <c r="E3" s="4"/>
      <c r="F3" s="5"/>
      <c r="G3" s="5"/>
      <c r="H3" s="5"/>
      <c r="I3" s="5"/>
      <c r="J3" s="5"/>
      <c r="K3" s="2"/>
    </row>
    <row r="4" spans="1:11" s="9" customFormat="1" ht="48.75" customHeight="1" x14ac:dyDescent="0.2">
      <c r="A4" s="6"/>
      <c r="B4" s="6"/>
      <c r="C4" s="6"/>
      <c r="D4" s="6"/>
      <c r="E4" s="7" t="s">
        <v>2</v>
      </c>
      <c r="F4" s="7">
        <v>2019</v>
      </c>
      <c r="G4" s="7">
        <v>2020</v>
      </c>
      <c r="H4" s="7">
        <v>2021</v>
      </c>
      <c r="I4" s="7">
        <v>2022</v>
      </c>
      <c r="J4" s="7">
        <v>2023</v>
      </c>
      <c r="K4" s="8"/>
    </row>
    <row r="5" spans="1:11" s="9" customFormat="1" ht="9.9499999999999993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s="9" customFormat="1" ht="15.75" customHeight="1" x14ac:dyDescent="0.2">
      <c r="A6" s="12" t="s">
        <v>3</v>
      </c>
      <c r="B6" s="13"/>
      <c r="C6" s="10"/>
      <c r="D6" s="10"/>
      <c r="E6" s="14"/>
      <c r="F6" s="15"/>
      <c r="G6" s="15"/>
      <c r="H6" s="15"/>
      <c r="I6" s="15"/>
      <c r="J6" s="16"/>
      <c r="K6" s="11"/>
    </row>
    <row r="7" spans="1:11" s="9" customFormat="1" ht="15.75" customHeight="1" x14ac:dyDescent="0.2">
      <c r="A7" s="12"/>
      <c r="B7" s="13"/>
      <c r="C7" s="10"/>
      <c r="D7" s="10" t="s">
        <v>4</v>
      </c>
      <c r="E7" s="15" t="s">
        <v>5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7"/>
    </row>
    <row r="8" spans="1:11" s="9" customFormat="1" ht="15.75" customHeight="1" x14ac:dyDescent="0.2">
      <c r="A8" s="12"/>
      <c r="B8" s="13"/>
      <c r="C8" s="10"/>
      <c r="D8" s="10" t="s">
        <v>6</v>
      </c>
      <c r="E8" s="15" t="s">
        <v>7</v>
      </c>
      <c r="F8" s="10">
        <v>1</v>
      </c>
      <c r="G8" s="10">
        <v>2</v>
      </c>
      <c r="H8" s="10">
        <v>2</v>
      </c>
      <c r="I8" s="10">
        <v>2</v>
      </c>
      <c r="J8" s="10">
        <v>2</v>
      </c>
      <c r="K8" s="17"/>
    </row>
    <row r="9" spans="1:11" s="9" customFormat="1" ht="15.75" customHeight="1" x14ac:dyDescent="0.2">
      <c r="A9" s="12"/>
      <c r="B9" s="13"/>
      <c r="C9" s="10"/>
      <c r="D9" s="10" t="s">
        <v>8</v>
      </c>
      <c r="E9" s="15" t="s">
        <v>7</v>
      </c>
      <c r="F9" s="10">
        <v>9</v>
      </c>
      <c r="G9" s="10">
        <v>8</v>
      </c>
      <c r="H9" s="10">
        <v>8</v>
      </c>
      <c r="I9" s="10">
        <v>8</v>
      </c>
      <c r="J9" s="10">
        <v>8</v>
      </c>
      <c r="K9" s="17"/>
    </row>
    <row r="10" spans="1:11" s="9" customFormat="1" ht="15.75" customHeight="1" x14ac:dyDescent="0.2">
      <c r="A10" s="12"/>
      <c r="B10" s="13"/>
      <c r="C10" s="10"/>
      <c r="D10" s="10" t="s">
        <v>9</v>
      </c>
      <c r="E10" s="15" t="s">
        <v>7</v>
      </c>
      <c r="F10" s="10">
        <v>21</v>
      </c>
      <c r="G10" s="10">
        <v>32</v>
      </c>
      <c r="H10" s="10">
        <v>32</v>
      </c>
      <c r="I10" s="10">
        <v>32</v>
      </c>
      <c r="J10" s="10">
        <v>32</v>
      </c>
      <c r="K10" s="17"/>
    </row>
    <row r="11" spans="1:11" s="9" customFormat="1" ht="15.75" customHeight="1" x14ac:dyDescent="0.2">
      <c r="A11" s="12"/>
      <c r="B11" s="13"/>
      <c r="C11" s="10"/>
      <c r="D11" s="10" t="s">
        <v>10</v>
      </c>
      <c r="E11" s="15" t="s">
        <v>7</v>
      </c>
      <c r="F11" s="10">
        <v>12</v>
      </c>
      <c r="G11" s="10">
        <v>10</v>
      </c>
      <c r="H11" s="10">
        <v>11</v>
      </c>
      <c r="I11" s="10">
        <v>11</v>
      </c>
      <c r="J11" s="10">
        <v>11</v>
      </c>
      <c r="K11" s="17"/>
    </row>
    <row r="12" spans="1:11" s="9" customFormat="1" ht="15.75" customHeight="1" x14ac:dyDescent="0.2">
      <c r="A12" s="12"/>
      <c r="B12" s="13"/>
      <c r="C12" s="10"/>
      <c r="D12" s="10" t="s">
        <v>11</v>
      </c>
      <c r="E12" s="15" t="s">
        <v>7</v>
      </c>
      <c r="F12" s="10">
        <v>126</v>
      </c>
      <c r="G12" s="10">
        <v>117</v>
      </c>
      <c r="H12" s="10">
        <v>116</v>
      </c>
      <c r="I12" s="10">
        <v>116</v>
      </c>
      <c r="J12" s="10">
        <v>116</v>
      </c>
      <c r="K12" s="17"/>
    </row>
    <row r="13" spans="1:11" s="9" customFormat="1" ht="15.75" customHeight="1" x14ac:dyDescent="0.2">
      <c r="A13" s="12" t="s">
        <v>12</v>
      </c>
      <c r="B13" s="13"/>
      <c r="C13" s="18"/>
      <c r="D13" s="10"/>
      <c r="E13" s="14" t="s">
        <v>13</v>
      </c>
      <c r="F13" s="19">
        <v>606.63973999999996</v>
      </c>
      <c r="G13" s="19">
        <v>606.64</v>
      </c>
      <c r="H13" s="19">
        <v>606.64</v>
      </c>
      <c r="I13" s="19">
        <v>606.63977</v>
      </c>
      <c r="J13" s="19">
        <v>606.64</v>
      </c>
      <c r="K13" s="17"/>
    </row>
    <row r="14" spans="1:11" s="9" customFormat="1" ht="15.75" customHeight="1" x14ac:dyDescent="0.2">
      <c r="A14" s="12"/>
      <c r="B14" s="13"/>
      <c r="C14" s="18"/>
      <c r="D14" s="18" t="s">
        <v>14</v>
      </c>
      <c r="E14" s="14"/>
      <c r="F14" s="20"/>
      <c r="G14" s="20"/>
      <c r="H14" s="20"/>
      <c r="I14" s="20"/>
      <c r="J14" s="20"/>
      <c r="K14" s="17"/>
    </row>
    <row r="15" spans="1:11" s="9" customFormat="1" ht="15.75" customHeight="1" x14ac:dyDescent="0.2">
      <c r="A15" s="12"/>
      <c r="B15" s="13"/>
      <c r="C15" s="18"/>
      <c r="D15" s="21" t="s">
        <v>15</v>
      </c>
      <c r="E15" s="15" t="s">
        <v>7</v>
      </c>
      <c r="F15" s="22">
        <v>141.71778</v>
      </c>
      <c r="G15" s="22">
        <v>141.607</v>
      </c>
      <c r="H15" s="22">
        <v>141.12</v>
      </c>
      <c r="I15" s="22">
        <v>140.23504000000003</v>
      </c>
      <c r="J15" s="22">
        <v>139.536</v>
      </c>
      <c r="K15" s="17"/>
    </row>
    <row r="16" spans="1:11" s="9" customFormat="1" ht="15.75" customHeight="1" x14ac:dyDescent="0.2">
      <c r="A16" s="12"/>
      <c r="B16" s="13"/>
      <c r="C16" s="18"/>
      <c r="D16" s="21" t="s">
        <v>16</v>
      </c>
      <c r="E16" s="15" t="s">
        <v>7</v>
      </c>
      <c r="F16" s="22">
        <v>376.56395000000003</v>
      </c>
      <c r="G16" s="22">
        <v>376.54700000000003</v>
      </c>
      <c r="H16" s="22">
        <v>376.42099999999999</v>
      </c>
      <c r="I16" s="22">
        <v>376.19464999999997</v>
      </c>
      <c r="J16" s="22">
        <v>376.08</v>
      </c>
      <c r="K16" s="17"/>
    </row>
    <row r="17" spans="1:11" s="9" customFormat="1" ht="15.75" customHeight="1" x14ac:dyDescent="0.2">
      <c r="A17" s="12"/>
      <c r="B17" s="13"/>
      <c r="C17" s="18"/>
      <c r="D17" s="21" t="s">
        <v>17</v>
      </c>
      <c r="E17" s="15" t="s">
        <v>7</v>
      </c>
      <c r="F17" s="22">
        <v>36.985930000000003</v>
      </c>
      <c r="G17" s="22">
        <v>37.253</v>
      </c>
      <c r="H17" s="22">
        <v>37.942999999999998</v>
      </c>
      <c r="I17" s="22">
        <v>39.192279999999997</v>
      </c>
      <c r="J17" s="22">
        <v>40.021000000000001</v>
      </c>
      <c r="K17" s="17"/>
    </row>
    <row r="18" spans="1:11" s="9" customFormat="1" ht="15.75" customHeight="1" x14ac:dyDescent="0.2">
      <c r="A18" s="12"/>
      <c r="B18" s="13"/>
      <c r="C18" s="18"/>
      <c r="D18" s="21" t="s">
        <v>18</v>
      </c>
      <c r="E18" s="15" t="s">
        <v>7</v>
      </c>
      <c r="F18" s="22">
        <v>10.362129999999999</v>
      </c>
      <c r="G18" s="22">
        <v>10.396000000000001</v>
      </c>
      <c r="H18" s="22">
        <v>10.506</v>
      </c>
      <c r="I18" s="22">
        <v>10.553099999999999</v>
      </c>
      <c r="J18" s="22">
        <v>10.696</v>
      </c>
      <c r="K18" s="17"/>
    </row>
    <row r="19" spans="1:11" s="9" customFormat="1" ht="15.75" customHeight="1" x14ac:dyDescent="0.2">
      <c r="A19" s="12" t="s">
        <v>19</v>
      </c>
      <c r="B19" s="13"/>
      <c r="C19" s="10"/>
      <c r="D19" s="10"/>
      <c r="E19" s="14" t="s">
        <v>20</v>
      </c>
      <c r="F19" s="23">
        <v>1487.817</v>
      </c>
      <c r="G19" s="23">
        <v>1487.9032654217019</v>
      </c>
      <c r="H19" s="23">
        <v>1508.3219999999999</v>
      </c>
      <c r="I19" s="23">
        <v>1504.2850000000001</v>
      </c>
      <c r="J19" s="23">
        <v>1506.3309985310079</v>
      </c>
      <c r="K19" s="11"/>
    </row>
    <row r="20" spans="1:11" s="9" customFormat="1" ht="15.75" customHeight="1" x14ac:dyDescent="0.2">
      <c r="A20" s="12"/>
      <c r="B20" s="13"/>
      <c r="C20" s="10" t="s">
        <v>21</v>
      </c>
      <c r="D20" s="10"/>
      <c r="E20" s="15"/>
      <c r="F20" s="24"/>
      <c r="G20" s="24"/>
      <c r="H20" s="24"/>
      <c r="I20" s="24"/>
      <c r="J20" s="20"/>
      <c r="K20" s="11"/>
    </row>
    <row r="21" spans="1:11" s="9" customFormat="1" ht="15.75" customHeight="1" x14ac:dyDescent="0.2">
      <c r="A21" s="12"/>
      <c r="B21" s="13"/>
      <c r="C21" s="10"/>
      <c r="D21" s="10" t="s">
        <v>22</v>
      </c>
      <c r="E21" s="15" t="s">
        <v>7</v>
      </c>
      <c r="F21" s="25">
        <v>732.71199999999999</v>
      </c>
      <c r="G21" s="25">
        <v>732.80660825146185</v>
      </c>
      <c r="H21" s="26">
        <v>742.86500000000001</v>
      </c>
      <c r="I21" s="26">
        <v>747.87699999999995</v>
      </c>
      <c r="J21" s="26">
        <v>748.9</v>
      </c>
      <c r="K21" s="11"/>
    </row>
    <row r="22" spans="1:11" s="9" customFormat="1" ht="15.75" customHeight="1" x14ac:dyDescent="0.2">
      <c r="A22" s="12"/>
      <c r="B22" s="13"/>
      <c r="C22" s="18"/>
      <c r="D22" s="10" t="s">
        <v>23</v>
      </c>
      <c r="E22" s="15" t="s">
        <v>7</v>
      </c>
      <c r="F22" s="26">
        <v>755.10500000000002</v>
      </c>
      <c r="G22" s="26">
        <v>755.09665717024006</v>
      </c>
      <c r="H22" s="26">
        <v>765.4</v>
      </c>
      <c r="I22" s="26">
        <v>756.40800000000013</v>
      </c>
      <c r="J22" s="26">
        <v>757.36199926141148</v>
      </c>
      <c r="K22" s="11"/>
    </row>
    <row r="23" spans="1:11" s="9" customFormat="1" ht="15.75" customHeight="1" x14ac:dyDescent="0.2">
      <c r="A23" s="12"/>
      <c r="B23" s="13"/>
      <c r="C23" s="10" t="s">
        <v>24</v>
      </c>
      <c r="D23" s="10"/>
      <c r="E23" s="15"/>
      <c r="F23" s="27"/>
      <c r="G23" s="27"/>
      <c r="H23" s="27"/>
      <c r="I23" s="27"/>
      <c r="J23" s="20"/>
      <c r="K23" s="11"/>
    </row>
    <row r="24" spans="1:11" s="9" customFormat="1" ht="15.75" customHeight="1" x14ac:dyDescent="0.2">
      <c r="A24" s="12"/>
      <c r="B24" s="13"/>
      <c r="C24" s="18"/>
      <c r="D24" s="10" t="s">
        <v>25</v>
      </c>
      <c r="E24" s="15" t="s">
        <v>7</v>
      </c>
      <c r="F24" s="25">
        <v>476.84500000000003</v>
      </c>
      <c r="G24" s="25">
        <v>599.85231646378998</v>
      </c>
      <c r="H24" s="25">
        <v>620.80899999999997</v>
      </c>
      <c r="I24" s="25">
        <v>619.64499999999998</v>
      </c>
      <c r="J24" s="25">
        <v>620.87499939451516</v>
      </c>
      <c r="K24" s="11"/>
    </row>
    <row r="25" spans="1:11" s="9" customFormat="1" ht="15.75" customHeight="1" x14ac:dyDescent="0.2">
      <c r="A25" s="12"/>
      <c r="B25" s="13"/>
      <c r="C25" s="18"/>
      <c r="D25" s="10" t="s">
        <v>26</v>
      </c>
      <c r="E25" s="15" t="s">
        <v>7</v>
      </c>
      <c r="F25" s="27">
        <v>1010.972</v>
      </c>
      <c r="G25" s="27">
        <v>888.05094895791194</v>
      </c>
      <c r="H25" s="27">
        <v>887.51299999999992</v>
      </c>
      <c r="I25" s="27">
        <v>884.6400000000001</v>
      </c>
      <c r="J25" s="27">
        <v>885.45599913649278</v>
      </c>
      <c r="K25" s="11"/>
    </row>
    <row r="26" spans="1:11" s="9" customFormat="1" ht="15.75" customHeight="1" x14ac:dyDescent="0.2">
      <c r="A26" s="12" t="s">
        <v>27</v>
      </c>
      <c r="B26" s="13"/>
      <c r="C26" s="18"/>
      <c r="D26" s="10"/>
      <c r="E26" s="14" t="s">
        <v>28</v>
      </c>
      <c r="F26" s="28">
        <v>245.25544600820251</v>
      </c>
      <c r="G26" s="28">
        <v>245.26956109417478</v>
      </c>
      <c r="H26" s="28">
        <v>248.63543452459447</v>
      </c>
      <c r="I26" s="28">
        <v>247.97005972753814</v>
      </c>
      <c r="J26" s="28">
        <v>248.30723304282736</v>
      </c>
      <c r="K26" s="11"/>
    </row>
    <row r="27" spans="1:11" s="9" customFormat="1" ht="15.75" customHeight="1" x14ac:dyDescent="0.2">
      <c r="A27" s="12" t="s">
        <v>29</v>
      </c>
      <c r="C27" s="10"/>
      <c r="D27" s="10"/>
      <c r="E27" s="15"/>
      <c r="F27" s="15"/>
      <c r="G27" s="15"/>
      <c r="H27" s="15"/>
      <c r="I27" s="15"/>
      <c r="J27" s="16"/>
      <c r="K27" s="11"/>
    </row>
    <row r="28" spans="1:11" s="9" customFormat="1" ht="15.75" customHeight="1" x14ac:dyDescent="0.2">
      <c r="A28" s="12"/>
      <c r="B28" s="10" t="s">
        <v>30</v>
      </c>
      <c r="C28" s="18"/>
      <c r="D28" s="10"/>
      <c r="E28" s="15" t="s">
        <v>20</v>
      </c>
      <c r="F28" s="29">
        <v>864.55699999999013</v>
      </c>
      <c r="G28" s="29">
        <v>842.70800000002009</v>
      </c>
      <c r="H28" s="29">
        <v>814</v>
      </c>
      <c r="I28" s="29">
        <v>825.83799999999769</v>
      </c>
      <c r="J28" s="29">
        <v>833.11899999999889</v>
      </c>
      <c r="K28" s="11"/>
    </row>
    <row r="29" spans="1:11" s="36" customFormat="1" ht="15.75" customHeight="1" x14ac:dyDescent="0.2">
      <c r="A29" s="30"/>
      <c r="B29" s="31"/>
      <c r="C29" s="32" t="s">
        <v>31</v>
      </c>
      <c r="D29" s="32"/>
      <c r="E29" s="33"/>
      <c r="F29" s="34"/>
      <c r="G29" s="34"/>
      <c r="H29" s="34"/>
      <c r="I29" s="34"/>
      <c r="J29" s="32"/>
      <c r="K29" s="35"/>
    </row>
    <row r="30" spans="1:11" s="36" customFormat="1" ht="15.75" customHeight="1" x14ac:dyDescent="0.2">
      <c r="A30" s="30"/>
      <c r="B30" s="31"/>
      <c r="C30" s="32"/>
      <c r="D30" s="32" t="s">
        <v>32</v>
      </c>
      <c r="E30" s="33" t="s">
        <v>7</v>
      </c>
      <c r="F30" s="37">
        <v>308.3596669789855</v>
      </c>
      <c r="G30" s="37">
        <v>266.70741058425563</v>
      </c>
      <c r="H30" s="37">
        <v>269.26971512052933</v>
      </c>
      <c r="I30" s="37">
        <v>277.87438413085164</v>
      </c>
      <c r="J30" s="37">
        <v>267.39420212960272</v>
      </c>
      <c r="K30" s="35"/>
    </row>
    <row r="31" spans="1:11" s="36" customFormat="1" ht="15.75" customHeight="1" x14ac:dyDescent="0.2">
      <c r="A31" s="30"/>
      <c r="B31" s="31"/>
      <c r="C31" s="32"/>
      <c r="D31" s="32" t="s">
        <v>33</v>
      </c>
      <c r="E31" s="33" t="s">
        <v>34</v>
      </c>
      <c r="F31" s="37">
        <v>252.23914652788426</v>
      </c>
      <c r="G31" s="37">
        <v>244.55060498223003</v>
      </c>
      <c r="H31" s="37">
        <v>247.01826280483215</v>
      </c>
      <c r="I31" s="37">
        <v>226.38248582559166</v>
      </c>
      <c r="J31" s="37">
        <v>253.9</v>
      </c>
      <c r="K31" s="35"/>
    </row>
    <row r="32" spans="1:11" s="36" customFormat="1" ht="15.75" customHeight="1" x14ac:dyDescent="0.2">
      <c r="A32" s="30"/>
      <c r="B32" s="31"/>
      <c r="C32" s="32"/>
      <c r="D32" s="32" t="s">
        <v>35</v>
      </c>
      <c r="E32" s="33" t="s">
        <v>34</v>
      </c>
      <c r="F32" s="38">
        <v>303.95818649312037</v>
      </c>
      <c r="G32" s="38">
        <v>331.44998443353444</v>
      </c>
      <c r="H32" s="38">
        <v>297.71202207463853</v>
      </c>
      <c r="I32" s="38">
        <v>321.58113004355437</v>
      </c>
      <c r="J32" s="38">
        <v>311.77182730359237</v>
      </c>
      <c r="K32" s="35"/>
    </row>
    <row r="33" spans="1:11" s="9" customFormat="1" ht="15.75" customHeight="1" x14ac:dyDescent="0.2">
      <c r="A33" s="39"/>
      <c r="B33" s="32" t="s">
        <v>36</v>
      </c>
      <c r="C33" s="32"/>
      <c r="D33" s="32"/>
      <c r="E33" s="33" t="s">
        <v>37</v>
      </c>
      <c r="F33" s="29">
        <v>19.2</v>
      </c>
      <c r="G33" s="29">
        <v>21.8</v>
      </c>
      <c r="H33" s="29">
        <v>24.956701984632378</v>
      </c>
      <c r="I33" s="29">
        <v>25.011488639084945</v>
      </c>
      <c r="J33" s="29">
        <v>25.578427537645656</v>
      </c>
      <c r="K33" s="11"/>
    </row>
    <row r="34" spans="1:11" s="9" customFormat="1" ht="15.75" customHeight="1" x14ac:dyDescent="0.2">
      <c r="A34" s="39"/>
      <c r="B34" s="10" t="s">
        <v>38</v>
      </c>
      <c r="C34" s="10"/>
      <c r="D34" s="10"/>
      <c r="E34" s="33" t="s">
        <v>34</v>
      </c>
      <c r="F34" s="40">
        <v>3.4247916650127461</v>
      </c>
      <c r="G34" s="40">
        <v>2.8457497207874756</v>
      </c>
      <c r="H34" s="40">
        <v>2.7517462844300908</v>
      </c>
      <c r="I34" s="40">
        <v>2.5423614739215799</v>
      </c>
      <c r="J34" s="40">
        <v>1.9899617895366237</v>
      </c>
      <c r="K34" s="11"/>
    </row>
    <row r="35" spans="1:11" s="9" customFormat="1" ht="15.75" customHeight="1" x14ac:dyDescent="0.2">
      <c r="A35" s="39"/>
      <c r="B35" s="10" t="s">
        <v>39</v>
      </c>
      <c r="C35" s="10"/>
      <c r="D35" s="10"/>
      <c r="E35" s="33" t="s">
        <v>34</v>
      </c>
      <c r="F35" s="40">
        <v>1.4767572935246007</v>
      </c>
      <c r="G35" s="40">
        <v>2.8012852855065029</v>
      </c>
      <c r="H35" s="40">
        <v>2.1585634268971861</v>
      </c>
      <c r="I35" s="40">
        <v>1.7901026582053086</v>
      </c>
      <c r="J35" s="40">
        <v>1.5890499056407632</v>
      </c>
      <c r="K35" s="11"/>
    </row>
    <row r="36" spans="1:11" s="9" customFormat="1" ht="15.75" customHeight="1" x14ac:dyDescent="0.2">
      <c r="A36" s="12" t="s">
        <v>40</v>
      </c>
      <c r="B36" s="13"/>
      <c r="C36" s="18"/>
      <c r="D36" s="10"/>
      <c r="E36" s="15"/>
      <c r="F36" s="15"/>
      <c r="G36" s="15"/>
      <c r="H36" s="15"/>
      <c r="I36" s="15"/>
      <c r="J36" s="16"/>
      <c r="K36" s="11"/>
    </row>
    <row r="37" spans="1:11" s="43" customFormat="1" ht="15.75" customHeight="1" x14ac:dyDescent="0.2">
      <c r="A37" s="12"/>
      <c r="B37" s="10" t="s">
        <v>41</v>
      </c>
      <c r="C37" s="18"/>
      <c r="D37" s="10"/>
      <c r="E37" s="15" t="s">
        <v>42</v>
      </c>
      <c r="F37" s="41">
        <v>82827.920859999998</v>
      </c>
      <c r="G37" s="41">
        <v>89399.295540000006</v>
      </c>
      <c r="H37" s="41">
        <v>96012.991354013851</v>
      </c>
      <c r="I37" s="41">
        <v>107786.07779067627</v>
      </c>
      <c r="J37" s="41">
        <v>118319.867794709</v>
      </c>
      <c r="K37" s="42"/>
    </row>
    <row r="38" spans="1:11" s="9" customFormat="1" ht="15.75" customHeight="1" x14ac:dyDescent="0.2">
      <c r="A38" s="12"/>
      <c r="B38" s="18"/>
      <c r="D38" s="10" t="s">
        <v>43</v>
      </c>
      <c r="E38" s="15" t="s">
        <v>34</v>
      </c>
      <c r="F38" s="41">
        <v>22874.804110000001</v>
      </c>
      <c r="G38" s="41">
        <v>26539.764039999998</v>
      </c>
      <c r="H38" s="41">
        <v>28011.561357461003</v>
      </c>
      <c r="I38" s="41">
        <v>29129.214829950801</v>
      </c>
      <c r="J38" s="41">
        <v>31036.25</v>
      </c>
      <c r="K38" s="11"/>
    </row>
    <row r="39" spans="1:11" s="9" customFormat="1" ht="15.75" customHeight="1" x14ac:dyDescent="0.2">
      <c r="A39" s="12"/>
      <c r="B39" s="18"/>
      <c r="D39" s="10" t="s">
        <v>44</v>
      </c>
      <c r="E39" s="15" t="s">
        <v>34</v>
      </c>
      <c r="F39" s="41">
        <v>23141.065920000001</v>
      </c>
      <c r="G39" s="41">
        <v>24935.342399999998</v>
      </c>
      <c r="H39" s="41">
        <v>28616.940526471477</v>
      </c>
      <c r="I39" s="41">
        <v>33853.2610834675</v>
      </c>
      <c r="J39" s="41">
        <v>37399.921409973351</v>
      </c>
      <c r="K39" s="11"/>
    </row>
    <row r="40" spans="1:11" s="9" customFormat="1" ht="15.75" customHeight="1" x14ac:dyDescent="0.2">
      <c r="A40" s="12"/>
      <c r="B40" s="18"/>
      <c r="D40" s="10" t="s">
        <v>45</v>
      </c>
      <c r="E40" s="15" t="s">
        <v>34</v>
      </c>
      <c r="F40" s="41">
        <v>33112.054830000001</v>
      </c>
      <c r="G40" s="41">
        <v>33933.727530000004</v>
      </c>
      <c r="H40" s="41">
        <v>35084.049486387354</v>
      </c>
      <c r="I40" s="41">
        <v>40123.070021702966</v>
      </c>
      <c r="J40" s="41">
        <v>44975.161</v>
      </c>
      <c r="K40" s="11"/>
    </row>
    <row r="41" spans="1:11" s="9" customFormat="1" ht="15.75" customHeight="1" x14ac:dyDescent="0.2">
      <c r="A41" s="12"/>
      <c r="B41" s="18"/>
      <c r="D41" s="10" t="s">
        <v>46</v>
      </c>
      <c r="E41" s="15" t="s">
        <v>34</v>
      </c>
      <c r="F41" s="41">
        <v>3699.9959999999992</v>
      </c>
      <c r="G41" s="41">
        <v>3990.461570000014</v>
      </c>
      <c r="H41" s="41">
        <v>4300.439983694002</v>
      </c>
      <c r="I41" s="41">
        <v>4680.5318555549975</v>
      </c>
      <c r="J41" s="41">
        <v>4908.5395802350367</v>
      </c>
      <c r="K41" s="11"/>
    </row>
    <row r="42" spans="1:11" s="9" customFormat="1" ht="15" customHeight="1" x14ac:dyDescent="0.2">
      <c r="A42" s="12"/>
      <c r="B42" s="10" t="s">
        <v>47</v>
      </c>
      <c r="C42" s="10"/>
      <c r="D42" s="10"/>
      <c r="E42" s="15" t="s">
        <v>37</v>
      </c>
      <c r="F42" s="44">
        <v>100</v>
      </c>
      <c r="G42" s="44">
        <v>100</v>
      </c>
      <c r="H42" s="44">
        <v>99.999999999999986</v>
      </c>
      <c r="I42" s="44">
        <v>99.999999999999986</v>
      </c>
      <c r="J42" s="44">
        <v>100</v>
      </c>
      <c r="K42" s="11"/>
    </row>
    <row r="43" spans="1:11" s="9" customFormat="1" ht="15" customHeight="1" x14ac:dyDescent="0.2">
      <c r="A43" s="12"/>
      <c r="B43" s="18"/>
      <c r="D43" s="10" t="s">
        <v>43</v>
      </c>
      <c r="E43" s="15" t="s">
        <v>34</v>
      </c>
      <c r="F43" s="44">
        <v>27.617262237771449</v>
      </c>
      <c r="G43" s="44">
        <v>29.686770885264181</v>
      </c>
      <c r="H43" s="44">
        <v>29.174761625932792</v>
      </c>
      <c r="I43" s="44">
        <v>27.025025334459791</v>
      </c>
      <c r="J43" s="44">
        <v>26.230798244594112</v>
      </c>
      <c r="K43" s="11"/>
    </row>
    <row r="44" spans="1:11" s="9" customFormat="1" ht="15" customHeight="1" x14ac:dyDescent="0.2">
      <c r="A44" s="12"/>
      <c r="B44" s="18"/>
      <c r="D44" s="10" t="s">
        <v>44</v>
      </c>
      <c r="E44" s="15" t="s">
        <v>34</v>
      </c>
      <c r="F44" s="44">
        <v>27.938726071748459</v>
      </c>
      <c r="G44" s="44">
        <v>27.892101665211843</v>
      </c>
      <c r="H44" s="44">
        <v>29.805279601128831</v>
      </c>
      <c r="I44" s="44">
        <v>31.407823512431289</v>
      </c>
      <c r="J44" s="44">
        <v>31.609164299324711</v>
      </c>
      <c r="K44" s="11"/>
    </row>
    <row r="45" spans="1:11" s="9" customFormat="1" ht="15" customHeight="1" x14ac:dyDescent="0.2">
      <c r="A45" s="12"/>
      <c r="B45" s="18"/>
      <c r="D45" s="10" t="s">
        <v>45</v>
      </c>
      <c r="E45" s="15" t="s">
        <v>34</v>
      </c>
      <c r="F45" s="44">
        <v>39.976923827374222</v>
      </c>
      <c r="G45" s="44">
        <v>37.957488730788718</v>
      </c>
      <c r="H45" s="44">
        <v>36.540939920335745</v>
      </c>
      <c r="I45" s="44">
        <v>37.224724049819443</v>
      </c>
      <c r="J45" s="44">
        <v>38.011503763707879</v>
      </c>
      <c r="K45" s="11"/>
    </row>
    <row r="46" spans="1:11" s="9" customFormat="1" ht="15" customHeight="1" x14ac:dyDescent="0.2">
      <c r="A46" s="12"/>
      <c r="B46" s="18"/>
      <c r="D46" s="10" t="s">
        <v>46</v>
      </c>
      <c r="E46" s="15" t="s">
        <v>34</v>
      </c>
      <c r="F46" s="44">
        <v>4.467087863105875</v>
      </c>
      <c r="G46" s="44">
        <v>4.46363871873527</v>
      </c>
      <c r="H46" s="44">
        <v>4.4790188526026187</v>
      </c>
      <c r="I46" s="44">
        <v>4.3424271032894692</v>
      </c>
      <c r="J46" s="44">
        <v>4.1485336923732898</v>
      </c>
      <c r="K46" s="11"/>
    </row>
    <row r="47" spans="1:11" s="9" customFormat="1" ht="15" customHeight="1" x14ac:dyDescent="0.2">
      <c r="A47" s="12"/>
      <c r="B47" s="10" t="s">
        <v>48</v>
      </c>
      <c r="C47" s="18"/>
      <c r="D47" s="10"/>
      <c r="E47" s="15" t="s">
        <v>42</v>
      </c>
      <c r="F47" s="41">
        <v>47949.317790000001</v>
      </c>
      <c r="G47" s="41">
        <v>49651.26122</v>
      </c>
      <c r="H47" s="41">
        <v>51624.717897730297</v>
      </c>
      <c r="I47" s="41">
        <v>55752.940168850451</v>
      </c>
      <c r="J47" s="41">
        <v>59263.271366228102</v>
      </c>
      <c r="K47" s="11"/>
    </row>
    <row r="48" spans="1:11" s="9" customFormat="1" ht="15" customHeight="1" x14ac:dyDescent="0.2">
      <c r="A48" s="12"/>
      <c r="B48" s="18"/>
      <c r="D48" s="10" t="s">
        <v>43</v>
      </c>
      <c r="E48" s="15" t="s">
        <v>34</v>
      </c>
      <c r="F48" s="41">
        <v>13262.388140000001</v>
      </c>
      <c r="G48" s="41">
        <v>13645.724390000001</v>
      </c>
      <c r="H48" s="41">
        <v>14076.812547012001</v>
      </c>
      <c r="I48" s="41">
        <v>14534.457737227298</v>
      </c>
      <c r="J48" s="41">
        <v>15005.153758586999</v>
      </c>
      <c r="K48" s="11"/>
    </row>
    <row r="49" spans="1:11" s="9" customFormat="1" ht="15" customHeight="1" x14ac:dyDescent="0.2">
      <c r="A49" s="12"/>
      <c r="B49" s="18"/>
      <c r="D49" s="10" t="s">
        <v>44</v>
      </c>
      <c r="E49" s="15" t="s">
        <v>34</v>
      </c>
      <c r="F49" s="41">
        <v>13029.87031</v>
      </c>
      <c r="G49" s="41">
        <v>14133.241789999998</v>
      </c>
      <c r="H49" s="41">
        <v>15296.578791114867</v>
      </c>
      <c r="I49" s="41">
        <v>16594.064557455586</v>
      </c>
      <c r="J49" s="41">
        <v>18209.263284837521</v>
      </c>
      <c r="K49" s="11"/>
    </row>
    <row r="50" spans="1:11" s="9" customFormat="1" ht="15" customHeight="1" x14ac:dyDescent="0.2">
      <c r="A50" s="12"/>
      <c r="B50" s="18"/>
      <c r="D50" s="10" t="s">
        <v>45</v>
      </c>
      <c r="E50" s="15" t="s">
        <v>34</v>
      </c>
      <c r="F50" s="41">
        <v>19495.170699999999</v>
      </c>
      <c r="G50" s="41">
        <v>19632.789489999999</v>
      </c>
      <c r="H50" s="41">
        <v>19920.654723745232</v>
      </c>
      <c r="I50" s="41">
        <v>22184.450171745004</v>
      </c>
      <c r="J50" s="41">
        <v>23564.205830843821</v>
      </c>
      <c r="K50" s="11"/>
    </row>
    <row r="51" spans="1:11" s="9" customFormat="1" ht="15" customHeight="1" x14ac:dyDescent="0.2">
      <c r="A51" s="12"/>
      <c r="B51" s="18"/>
      <c r="D51" s="10" t="s">
        <v>46</v>
      </c>
      <c r="E51" s="15" t="s">
        <v>34</v>
      </c>
      <c r="F51" s="41">
        <v>2161.8886400000006</v>
      </c>
      <c r="G51" s="41">
        <v>2239.5055499999971</v>
      </c>
      <c r="H51" s="41">
        <v>2330.6718358582007</v>
      </c>
      <c r="I51" s="41">
        <v>2439.9677024225662</v>
      </c>
      <c r="J51" s="41">
        <v>2484.6484919597642</v>
      </c>
      <c r="K51" s="11"/>
    </row>
    <row r="52" spans="1:11" s="9" customFormat="1" ht="15" customHeight="1" x14ac:dyDescent="0.2">
      <c r="A52" s="12"/>
      <c r="B52" s="10" t="s">
        <v>49</v>
      </c>
      <c r="C52" s="18"/>
      <c r="D52" s="10"/>
      <c r="E52" s="15" t="s">
        <v>37</v>
      </c>
      <c r="F52" s="45">
        <v>106.8348738258635</v>
      </c>
      <c r="G52" s="45">
        <v>103.54946328424082</v>
      </c>
      <c r="H52" s="45">
        <v>103.97463554648914</v>
      </c>
      <c r="I52" s="45">
        <v>107.99660015440327</v>
      </c>
      <c r="J52" s="45">
        <v>106.29622614833664</v>
      </c>
      <c r="K52" s="11"/>
    </row>
    <row r="53" spans="1:11" s="9" customFormat="1" ht="15" customHeight="1" x14ac:dyDescent="0.2">
      <c r="A53" s="12"/>
      <c r="B53" s="18"/>
      <c r="D53" s="10" t="s">
        <v>43</v>
      </c>
      <c r="E53" s="15" t="s">
        <v>34</v>
      </c>
      <c r="F53" s="45">
        <v>103.16005734277449</v>
      </c>
      <c r="G53" s="45">
        <v>102.89040138136087</v>
      </c>
      <c r="H53" s="45">
        <v>103.15914454001367</v>
      </c>
      <c r="I53" s="45">
        <v>103.25105693271762</v>
      </c>
      <c r="J53" s="45">
        <v>103.23848353939</v>
      </c>
      <c r="K53" s="11"/>
    </row>
    <row r="54" spans="1:11" s="9" customFormat="1" ht="15" customHeight="1" x14ac:dyDescent="0.2">
      <c r="A54" s="12"/>
      <c r="B54" s="18"/>
      <c r="D54" s="10" t="s">
        <v>44</v>
      </c>
      <c r="E54" s="15" t="s">
        <v>34</v>
      </c>
      <c r="F54" s="45">
        <v>108.10244008319481</v>
      </c>
      <c r="G54" s="45">
        <v>108.46801582632175</v>
      </c>
      <c r="H54" s="45">
        <v>108.2312113413215</v>
      </c>
      <c r="I54" s="45">
        <v>108.48219581684744</v>
      </c>
      <c r="J54" s="45">
        <v>109.73359312776832</v>
      </c>
      <c r="K54" s="11"/>
    </row>
    <row r="55" spans="1:11" s="9" customFormat="1" ht="15" customHeight="1" x14ac:dyDescent="0.2">
      <c r="A55" s="12"/>
      <c r="B55" s="18"/>
      <c r="D55" s="10" t="s">
        <v>45</v>
      </c>
      <c r="E55" s="15" t="s">
        <v>34</v>
      </c>
      <c r="F55" s="45">
        <v>108.28405570177478</v>
      </c>
      <c r="G55" s="45">
        <v>100.70591220829886</v>
      </c>
      <c r="H55" s="45">
        <v>101.46624723853866</v>
      </c>
      <c r="I55" s="45">
        <v>111.36406146983387</v>
      </c>
      <c r="J55" s="45">
        <v>106.21947196535044</v>
      </c>
      <c r="K55" s="11"/>
    </row>
    <row r="56" spans="1:11" s="9" customFormat="1" ht="15" customHeight="1" x14ac:dyDescent="0.2">
      <c r="A56" s="12"/>
      <c r="B56" s="18"/>
      <c r="D56" s="10" t="s">
        <v>46</v>
      </c>
      <c r="E56" s="15" t="s">
        <v>34</v>
      </c>
      <c r="F56" s="45">
        <v>109.81920354127365</v>
      </c>
      <c r="G56" s="45">
        <v>103.59023626674852</v>
      </c>
      <c r="H56" s="45">
        <v>104.07082205526142</v>
      </c>
      <c r="I56" s="45">
        <v>104.68945755823751</v>
      </c>
      <c r="J56" s="45">
        <v>101.8312041381874</v>
      </c>
      <c r="K56" s="11"/>
    </row>
    <row r="57" spans="1:11" s="9" customFormat="1" ht="16.5" customHeight="1" x14ac:dyDescent="0.2">
      <c r="A57" s="12"/>
      <c r="B57" s="10" t="s">
        <v>50</v>
      </c>
      <c r="C57" s="10"/>
      <c r="D57" s="10"/>
      <c r="E57" s="15" t="s">
        <v>51</v>
      </c>
      <c r="F57" s="46">
        <f>+F37/F19</f>
        <v>55.670771916169798</v>
      </c>
      <c r="G57" s="46">
        <f>+G37/G19</f>
        <v>60.084077787585493</v>
      </c>
      <c r="H57" s="46">
        <f>+H37/H19</f>
        <v>63.655500187634907</v>
      </c>
      <c r="I57" s="46">
        <f>+I37/I19</f>
        <v>71.652697321768329</v>
      </c>
      <c r="J57" s="46">
        <f>+J37/J19</f>
        <v>78.548385388135785</v>
      </c>
      <c r="K57" s="11"/>
    </row>
    <row r="58" spans="1:11" s="9" customFormat="1" ht="16.5" customHeight="1" x14ac:dyDescent="0.2">
      <c r="A58" s="12" t="s">
        <v>52</v>
      </c>
      <c r="B58" s="12"/>
      <c r="C58" s="10"/>
      <c r="D58" s="10"/>
      <c r="E58" s="14"/>
      <c r="F58" s="15"/>
      <c r="G58" s="15"/>
      <c r="H58" s="15"/>
      <c r="I58" s="15"/>
      <c r="J58" s="47"/>
      <c r="K58" s="11"/>
    </row>
    <row r="59" spans="1:11" s="9" customFormat="1" ht="16.5" customHeight="1" x14ac:dyDescent="0.2">
      <c r="A59" s="10"/>
      <c r="B59" s="10" t="s">
        <v>53</v>
      </c>
      <c r="C59" s="10"/>
      <c r="D59" s="10"/>
      <c r="E59" s="15" t="s">
        <v>42</v>
      </c>
      <c r="F59" s="48">
        <v>28704.53</v>
      </c>
      <c r="G59" s="48">
        <v>34082.642</v>
      </c>
      <c r="H59" s="48">
        <v>32813.101000000002</v>
      </c>
      <c r="I59" s="48">
        <v>38058.391000000003</v>
      </c>
      <c r="J59" s="48">
        <v>34007.199000000001</v>
      </c>
      <c r="K59" s="11"/>
    </row>
    <row r="60" spans="1:11" s="51" customFormat="1" ht="16.5" customHeight="1" x14ac:dyDescent="0.2">
      <c r="A60" s="18"/>
      <c r="B60" s="18"/>
      <c r="C60" s="18"/>
      <c r="D60" s="18" t="s">
        <v>14</v>
      </c>
      <c r="E60" s="49"/>
      <c r="F60" s="24"/>
      <c r="G60" s="24"/>
      <c r="H60" s="24"/>
      <c r="I60" s="24"/>
      <c r="J60" s="24"/>
      <c r="K60" s="50"/>
    </row>
    <row r="61" spans="1:11" s="9" customFormat="1" ht="16.5" customHeight="1" x14ac:dyDescent="0.2">
      <c r="A61" s="10"/>
      <c r="B61" s="10"/>
      <c r="C61" s="10"/>
      <c r="D61" s="10" t="s">
        <v>54</v>
      </c>
      <c r="E61" s="15" t="s">
        <v>7</v>
      </c>
      <c r="F61" s="48">
        <v>12753.652</v>
      </c>
      <c r="G61" s="48">
        <v>12088.272000000001</v>
      </c>
      <c r="H61" s="48">
        <v>13204.058999999999</v>
      </c>
      <c r="I61" s="48">
        <v>14817.755999999999</v>
      </c>
      <c r="J61" s="48">
        <v>12131.495000000001</v>
      </c>
      <c r="K61" s="11"/>
    </row>
    <row r="62" spans="1:11" s="9" customFormat="1" ht="16.5" customHeight="1" x14ac:dyDescent="0.2">
      <c r="A62" s="10"/>
      <c r="B62" s="10"/>
      <c r="C62" s="10"/>
      <c r="D62" s="10" t="s">
        <v>55</v>
      </c>
      <c r="E62" s="15" t="s">
        <v>7</v>
      </c>
      <c r="F62" s="52">
        <v>687.13300000000004</v>
      </c>
      <c r="G62" s="52">
        <v>822.60199999999998</v>
      </c>
      <c r="H62" s="52">
        <v>1299.2650000000001</v>
      </c>
      <c r="I62" s="52">
        <v>837.46299999999997</v>
      </c>
      <c r="J62" s="48">
        <v>508.47800000000001</v>
      </c>
      <c r="K62" s="11"/>
    </row>
    <row r="63" spans="1:11" s="9" customFormat="1" ht="16.5" customHeight="1" x14ac:dyDescent="0.2">
      <c r="A63" s="10"/>
      <c r="B63" s="10" t="s">
        <v>56</v>
      </c>
      <c r="C63" s="10"/>
      <c r="D63" s="10"/>
      <c r="E63" s="15" t="s">
        <v>42</v>
      </c>
      <c r="F63" s="48">
        <v>27191.673999999999</v>
      </c>
      <c r="G63" s="48">
        <v>32289.816999999999</v>
      </c>
      <c r="H63" s="48">
        <v>30484.710999999999</v>
      </c>
      <c r="I63" s="48">
        <v>35929.411999999997</v>
      </c>
      <c r="J63" s="48">
        <v>44568.002</v>
      </c>
      <c r="K63" s="11"/>
    </row>
    <row r="64" spans="1:11" s="51" customFormat="1" ht="16.5" customHeight="1" x14ac:dyDescent="0.2">
      <c r="A64" s="18"/>
      <c r="B64" s="18"/>
      <c r="C64" s="18"/>
      <c r="D64" s="18" t="s">
        <v>14</v>
      </c>
      <c r="E64" s="49"/>
      <c r="F64" s="24"/>
      <c r="G64" s="24"/>
      <c r="H64" s="24"/>
      <c r="I64" s="24"/>
      <c r="J64" s="24"/>
      <c r="K64" s="50"/>
    </row>
    <row r="65" spans="1:11" s="9" customFormat="1" ht="16.5" customHeight="1" x14ac:dyDescent="0.2">
      <c r="A65" s="10"/>
      <c r="B65" s="10"/>
      <c r="C65" s="10"/>
      <c r="D65" s="10" t="s">
        <v>57</v>
      </c>
      <c r="E65" s="15" t="s">
        <v>7</v>
      </c>
      <c r="F65" s="48">
        <v>7110.527</v>
      </c>
      <c r="G65" s="48">
        <v>10246.598</v>
      </c>
      <c r="H65" s="48">
        <v>9666.84</v>
      </c>
      <c r="I65" s="48">
        <v>11979.585999999999</v>
      </c>
      <c r="J65" s="48">
        <v>14277.995000000001</v>
      </c>
      <c r="K65" s="11"/>
    </row>
    <row r="66" spans="1:11" s="9" customFormat="1" ht="16.5" customHeight="1" x14ac:dyDescent="0.2">
      <c r="A66" s="10"/>
      <c r="B66" s="10"/>
      <c r="C66" s="10"/>
      <c r="D66" s="10" t="s">
        <v>58</v>
      </c>
      <c r="E66" s="15" t="s">
        <v>7</v>
      </c>
      <c r="F66" s="48">
        <v>8458.4750000000004</v>
      </c>
      <c r="G66" s="48">
        <v>9091.0830000000005</v>
      </c>
      <c r="H66" s="48">
        <v>9062.1389999999992</v>
      </c>
      <c r="I66" s="48">
        <v>9589.6219999999994</v>
      </c>
      <c r="J66" s="48">
        <v>12702.272999999999</v>
      </c>
      <c r="K66" s="11"/>
    </row>
    <row r="67" spans="1:11" s="9" customFormat="1" ht="17.45" customHeight="1" x14ac:dyDescent="0.2">
      <c r="A67" s="12" t="s">
        <v>59</v>
      </c>
      <c r="B67" s="13"/>
      <c r="C67" s="10"/>
      <c r="D67" s="10"/>
      <c r="E67" s="15"/>
      <c r="F67" s="15"/>
      <c r="G67" s="15"/>
      <c r="H67" s="15"/>
      <c r="I67" s="15"/>
      <c r="J67" s="47"/>
      <c r="K67" s="11"/>
    </row>
    <row r="68" spans="1:11" s="9" customFormat="1" ht="17.45" customHeight="1" x14ac:dyDescent="0.2">
      <c r="B68" s="10" t="s">
        <v>60</v>
      </c>
      <c r="C68" s="10"/>
      <c r="D68" s="10"/>
      <c r="E68" s="15" t="s">
        <v>61</v>
      </c>
      <c r="F68" s="20">
        <v>5793</v>
      </c>
      <c r="G68" s="20">
        <v>5850</v>
      </c>
      <c r="H68" s="20">
        <v>6302</v>
      </c>
      <c r="I68" s="20">
        <v>6812</v>
      </c>
      <c r="J68" s="53"/>
      <c r="K68" s="11"/>
    </row>
    <row r="69" spans="1:11" s="9" customFormat="1" ht="17.45" customHeight="1" x14ac:dyDescent="0.2">
      <c r="B69" s="10" t="s">
        <v>62</v>
      </c>
      <c r="C69" s="10"/>
      <c r="D69" s="10"/>
      <c r="E69" s="15" t="s">
        <v>63</v>
      </c>
      <c r="F69" s="54">
        <v>128300</v>
      </c>
      <c r="G69" s="54">
        <v>131204</v>
      </c>
      <c r="H69" s="54">
        <v>143273</v>
      </c>
      <c r="I69" s="55">
        <v>145153</v>
      </c>
      <c r="J69" s="53"/>
      <c r="K69" s="11"/>
    </row>
    <row r="70" spans="1:11" s="9" customFormat="1" ht="17.45" customHeight="1" x14ac:dyDescent="0.2">
      <c r="B70" s="10" t="s">
        <v>64</v>
      </c>
      <c r="C70" s="10"/>
      <c r="D70" s="10"/>
      <c r="E70" s="15" t="s">
        <v>42</v>
      </c>
      <c r="F70" s="55">
        <v>139319.34003999998</v>
      </c>
      <c r="G70" s="55">
        <v>165337</v>
      </c>
      <c r="H70" s="55">
        <v>211864</v>
      </c>
      <c r="I70" s="55">
        <v>221050</v>
      </c>
      <c r="J70" s="53"/>
      <c r="K70" s="11"/>
    </row>
    <row r="71" spans="1:11" s="9" customFormat="1" ht="17.45" customHeight="1" x14ac:dyDescent="0.2">
      <c r="B71" s="10" t="s">
        <v>65</v>
      </c>
      <c r="C71" s="10"/>
      <c r="D71" s="10"/>
      <c r="E71" s="15" t="s">
        <v>34</v>
      </c>
      <c r="F71" s="55">
        <v>70724.298370000004</v>
      </c>
      <c r="G71" s="55">
        <v>82898</v>
      </c>
      <c r="H71" s="55">
        <v>111816.2</v>
      </c>
      <c r="I71" s="55">
        <v>101035.6</v>
      </c>
      <c r="J71" s="53"/>
      <c r="K71" s="11"/>
    </row>
    <row r="72" spans="1:11" s="9" customFormat="1" ht="17.45" customHeight="1" x14ac:dyDescent="0.2">
      <c r="B72" s="10" t="s">
        <v>66</v>
      </c>
      <c r="C72" s="10"/>
      <c r="D72" s="10"/>
      <c r="E72" s="15" t="s">
        <v>34</v>
      </c>
      <c r="F72" s="55">
        <v>121639.67547</v>
      </c>
      <c r="G72" s="55">
        <v>136750</v>
      </c>
      <c r="H72" s="55">
        <v>151456</v>
      </c>
      <c r="I72" s="55">
        <v>192565</v>
      </c>
      <c r="J72" s="53"/>
      <c r="K72" s="11"/>
    </row>
    <row r="73" spans="1:11" s="9" customFormat="1" ht="17.45" customHeight="1" x14ac:dyDescent="0.2">
      <c r="B73" s="10" t="s">
        <v>67</v>
      </c>
      <c r="C73" s="10"/>
      <c r="D73" s="10"/>
      <c r="E73" s="15" t="s">
        <v>34</v>
      </c>
      <c r="F73" s="55">
        <v>9457.6460299999999</v>
      </c>
      <c r="G73" s="55">
        <v>10510.04</v>
      </c>
      <c r="H73" s="55">
        <v>12175.31</v>
      </c>
      <c r="I73" s="55">
        <v>13172.05</v>
      </c>
      <c r="J73" s="53"/>
      <c r="K73" s="11"/>
    </row>
    <row r="74" spans="1:11" s="9" customFormat="1" ht="17.45" customHeight="1" x14ac:dyDescent="0.2">
      <c r="B74" s="10" t="s">
        <v>68</v>
      </c>
      <c r="C74" s="10"/>
      <c r="D74" s="10"/>
      <c r="E74" s="15" t="s">
        <v>69</v>
      </c>
      <c r="F74" s="55">
        <v>6250.15</v>
      </c>
      <c r="G74" s="55">
        <v>6886.1850000000004</v>
      </c>
      <c r="H74" s="55">
        <v>7322.9219999999996</v>
      </c>
      <c r="I74" s="55">
        <v>7642.59</v>
      </c>
      <c r="J74" s="53"/>
      <c r="K74" s="11"/>
    </row>
    <row r="75" spans="1:11" s="9" customFormat="1" ht="17.45" customHeight="1" x14ac:dyDescent="0.2">
      <c r="B75" s="32" t="s">
        <v>70</v>
      </c>
      <c r="C75" s="56"/>
      <c r="D75" s="57"/>
      <c r="E75" s="58" t="s">
        <v>42</v>
      </c>
      <c r="F75" s="55">
        <v>2652.6796800000002</v>
      </c>
      <c r="G75" s="55">
        <v>2741.69</v>
      </c>
      <c r="H75" s="55">
        <v>1773.99</v>
      </c>
      <c r="I75" s="55">
        <v>-14243.457</v>
      </c>
      <c r="J75" s="53"/>
      <c r="K75" s="11"/>
    </row>
    <row r="76" spans="1:11" s="9" customFormat="1" ht="17.45" customHeight="1" x14ac:dyDescent="0.2">
      <c r="A76" s="12" t="s">
        <v>71</v>
      </c>
      <c r="B76" s="32"/>
      <c r="C76" s="56"/>
      <c r="D76" s="57"/>
      <c r="E76" s="58"/>
      <c r="F76" s="15"/>
      <c r="G76" s="15"/>
      <c r="H76" s="15"/>
      <c r="I76" s="15"/>
      <c r="J76" s="59"/>
      <c r="K76" s="11"/>
    </row>
    <row r="77" spans="1:11" s="9" customFormat="1" ht="17.45" customHeight="1" x14ac:dyDescent="0.2">
      <c r="B77" s="32" t="s">
        <v>72</v>
      </c>
      <c r="C77" s="57"/>
      <c r="D77" s="32"/>
      <c r="E77" s="58" t="s">
        <v>73</v>
      </c>
      <c r="F77" s="60">
        <v>194</v>
      </c>
      <c r="G77" s="60">
        <v>193</v>
      </c>
      <c r="H77" s="60">
        <v>206</v>
      </c>
      <c r="I77" s="60">
        <v>203</v>
      </c>
      <c r="J77" s="53"/>
      <c r="K77" s="11"/>
    </row>
    <row r="78" spans="1:11" s="9" customFormat="1" ht="17.45" customHeight="1" x14ac:dyDescent="0.2">
      <c r="B78" s="32" t="s">
        <v>74</v>
      </c>
      <c r="C78" s="57"/>
      <c r="D78" s="32"/>
      <c r="E78" s="58" t="s">
        <v>63</v>
      </c>
      <c r="F78" s="60">
        <v>2402</v>
      </c>
      <c r="G78" s="60">
        <v>2063</v>
      </c>
      <c r="H78" s="60">
        <v>2022</v>
      </c>
      <c r="I78" s="60">
        <v>2026</v>
      </c>
      <c r="J78" s="53"/>
      <c r="K78" s="11"/>
    </row>
    <row r="79" spans="1:11" s="9" customFormat="1" ht="17.45" customHeight="1" x14ac:dyDescent="0.2">
      <c r="B79" s="32" t="s">
        <v>75</v>
      </c>
      <c r="C79" s="57"/>
      <c r="D79" s="32"/>
      <c r="E79" s="58" t="s">
        <v>76</v>
      </c>
      <c r="F79" s="61">
        <v>99013</v>
      </c>
      <c r="G79" s="61">
        <v>99404</v>
      </c>
      <c r="H79" s="62">
        <v>99735</v>
      </c>
      <c r="I79" s="62">
        <v>100920</v>
      </c>
      <c r="J79" s="20">
        <v>98136</v>
      </c>
      <c r="K79" s="11"/>
    </row>
    <row r="80" spans="1:11" s="9" customFormat="1" ht="17.45" customHeight="1" x14ac:dyDescent="0.2">
      <c r="B80" s="32" t="s">
        <v>77</v>
      </c>
      <c r="C80" s="57"/>
      <c r="D80" s="32"/>
      <c r="E80" s="58" t="s">
        <v>63</v>
      </c>
      <c r="F80" s="61">
        <v>160981</v>
      </c>
      <c r="G80" s="62">
        <v>157040</v>
      </c>
      <c r="H80" s="62">
        <v>155562</v>
      </c>
      <c r="I80" s="62">
        <v>170259</v>
      </c>
      <c r="J80" s="20">
        <v>164521</v>
      </c>
      <c r="K80" s="11"/>
    </row>
    <row r="81" spans="1:11" s="9" customFormat="1" ht="17.45" customHeight="1" x14ac:dyDescent="0.2">
      <c r="A81" s="12" t="s">
        <v>78</v>
      </c>
      <c r="B81" s="13"/>
      <c r="C81" s="10"/>
      <c r="D81" s="10"/>
      <c r="E81" s="15"/>
      <c r="F81" s="15"/>
      <c r="G81" s="15"/>
      <c r="H81" s="15"/>
      <c r="I81" s="15"/>
      <c r="J81" s="47"/>
      <c r="K81" s="11"/>
    </row>
    <row r="82" spans="1:11" s="9" customFormat="1" ht="17.45" customHeight="1" x14ac:dyDescent="0.2">
      <c r="A82" s="12"/>
      <c r="B82" s="10" t="s">
        <v>79</v>
      </c>
      <c r="C82" s="10"/>
      <c r="D82" s="10"/>
      <c r="E82" s="15" t="s">
        <v>42</v>
      </c>
      <c r="F82" s="63">
        <v>34876</v>
      </c>
      <c r="G82" s="63">
        <v>38392</v>
      </c>
      <c r="H82" s="63">
        <v>42366</v>
      </c>
      <c r="I82" s="63">
        <v>44979</v>
      </c>
      <c r="J82" s="63">
        <v>51677</v>
      </c>
      <c r="K82" s="11"/>
    </row>
    <row r="83" spans="1:11" s="9" customFormat="1" ht="17.45" customHeight="1" x14ac:dyDescent="0.2">
      <c r="A83" s="12"/>
      <c r="B83" s="10" t="s">
        <v>80</v>
      </c>
      <c r="C83" s="10"/>
      <c r="D83" s="10"/>
      <c r="E83" s="15" t="s">
        <v>37</v>
      </c>
      <c r="F83" s="48">
        <f>+F82/F37*100</f>
        <v>42.106574254047985</v>
      </c>
      <c r="G83" s="48">
        <f>+G82/G37*100</f>
        <v>42.944409984553218</v>
      </c>
      <c r="H83" s="48">
        <f>+H82/H37*100</f>
        <v>44.125278675872522</v>
      </c>
      <c r="I83" s="48">
        <f>+I82/I37*100</f>
        <v>41.729879147611754</v>
      </c>
      <c r="J83" s="48">
        <f>+J82/J37*100</f>
        <v>43.675674223759472</v>
      </c>
      <c r="K83" s="11"/>
    </row>
    <row r="84" spans="1:11" s="9" customFormat="1" ht="17.45" customHeight="1" x14ac:dyDescent="0.2">
      <c r="A84" s="12"/>
      <c r="B84" s="10" t="s">
        <v>81</v>
      </c>
      <c r="C84" s="10"/>
      <c r="D84" s="10"/>
      <c r="E84" s="15"/>
      <c r="F84" s="15"/>
      <c r="G84" s="15"/>
      <c r="H84" s="15"/>
      <c r="I84" s="15"/>
      <c r="J84" s="16"/>
      <c r="K84" s="11"/>
    </row>
    <row r="85" spans="1:11" s="9" customFormat="1" ht="17.45" customHeight="1" x14ac:dyDescent="0.2">
      <c r="A85" s="12"/>
      <c r="B85" s="13"/>
      <c r="C85" s="18"/>
      <c r="D85" s="10" t="s">
        <v>82</v>
      </c>
      <c r="E85" s="15" t="s">
        <v>83</v>
      </c>
      <c r="F85" s="64">
        <v>6</v>
      </c>
      <c r="G85" s="64">
        <v>5</v>
      </c>
      <c r="H85" s="64">
        <v>4</v>
      </c>
      <c r="I85" s="64">
        <v>2</v>
      </c>
      <c r="J85" s="64">
        <v>6</v>
      </c>
      <c r="K85" s="11"/>
    </row>
    <row r="86" spans="1:11" s="9" customFormat="1" ht="17.45" customHeight="1" x14ac:dyDescent="0.2">
      <c r="A86" s="12"/>
      <c r="B86" s="13"/>
      <c r="C86" s="18"/>
      <c r="D86" s="10" t="s">
        <v>84</v>
      </c>
      <c r="E86" s="15" t="s">
        <v>85</v>
      </c>
      <c r="F86" s="46">
        <v>80.2</v>
      </c>
      <c r="G86" s="46">
        <v>12.9</v>
      </c>
      <c r="H86" s="46">
        <v>80.34</v>
      </c>
      <c r="I86" s="46">
        <v>4.3</v>
      </c>
      <c r="J86" s="46">
        <v>46.2</v>
      </c>
      <c r="K86" s="11"/>
    </row>
    <row r="87" spans="1:11" s="9" customFormat="1" ht="17.45" customHeight="1" x14ac:dyDescent="0.2">
      <c r="A87" s="12"/>
      <c r="B87" s="13"/>
      <c r="C87" s="18"/>
      <c r="D87" s="10" t="s">
        <v>86</v>
      </c>
      <c r="E87" s="15" t="s">
        <v>34</v>
      </c>
      <c r="F87" s="46">
        <v>88.6</v>
      </c>
      <c r="G87" s="46">
        <v>68.81</v>
      </c>
      <c r="H87" s="46">
        <v>40.08</v>
      </c>
      <c r="I87" s="46">
        <v>51.39</v>
      </c>
      <c r="J87" s="46">
        <v>82</v>
      </c>
      <c r="K87" s="11"/>
    </row>
    <row r="88" spans="1:11" s="9" customFormat="1" ht="17.45" customHeight="1" x14ac:dyDescent="0.2">
      <c r="A88" s="10"/>
      <c r="B88" s="10" t="s">
        <v>87</v>
      </c>
      <c r="C88" s="10"/>
      <c r="D88" s="10"/>
      <c r="E88" s="15"/>
      <c r="F88" s="15"/>
      <c r="G88" s="15"/>
      <c r="H88" s="15"/>
      <c r="I88" s="15"/>
      <c r="J88" s="16"/>
      <c r="K88" s="11"/>
    </row>
    <row r="89" spans="1:11" s="9" customFormat="1" ht="18.75" customHeight="1" x14ac:dyDescent="0.2">
      <c r="A89" s="12"/>
      <c r="B89" s="13"/>
      <c r="C89" s="65"/>
      <c r="D89" s="65" t="s">
        <v>88</v>
      </c>
      <c r="E89" s="15" t="s">
        <v>89</v>
      </c>
      <c r="F89" s="46">
        <v>2730.3</v>
      </c>
      <c r="G89" s="46">
        <v>2876.4999999999995</v>
      </c>
      <c r="H89" s="46">
        <v>2896.7000000000003</v>
      </c>
      <c r="I89" s="46">
        <v>3083.1</v>
      </c>
      <c r="J89" s="46">
        <v>3241.5</v>
      </c>
      <c r="K89" s="11"/>
    </row>
    <row r="90" spans="1:11" s="9" customFormat="1" ht="27.75" customHeight="1" x14ac:dyDescent="0.2">
      <c r="A90" s="12"/>
      <c r="B90" s="13"/>
      <c r="C90" s="65"/>
      <c r="D90" s="65" t="s">
        <v>90</v>
      </c>
      <c r="E90" s="15" t="s">
        <v>7</v>
      </c>
      <c r="F90" s="41">
        <v>2724.9679999999998</v>
      </c>
      <c r="G90" s="41">
        <v>2746.2759999999998</v>
      </c>
      <c r="H90" s="41">
        <v>2752.06</v>
      </c>
      <c r="I90" s="41">
        <v>2851.7289999999998</v>
      </c>
      <c r="J90" s="41">
        <v>3001.136</v>
      </c>
      <c r="K90" s="11"/>
    </row>
    <row r="91" spans="1:11" s="9" customFormat="1" ht="20.100000000000001" customHeight="1" x14ac:dyDescent="0.2">
      <c r="A91" s="12" t="s">
        <v>91</v>
      </c>
      <c r="B91" s="13"/>
      <c r="C91" s="10"/>
      <c r="D91" s="10"/>
      <c r="E91" s="15"/>
      <c r="F91" s="15"/>
      <c r="G91" s="15"/>
      <c r="H91" s="15"/>
      <c r="I91" s="15"/>
      <c r="J91" s="16"/>
      <c r="K91" s="11"/>
    </row>
    <row r="92" spans="1:11" s="9" customFormat="1" ht="17.45" customHeight="1" x14ac:dyDescent="0.2">
      <c r="A92" s="12"/>
      <c r="B92" s="10" t="s">
        <v>92</v>
      </c>
      <c r="C92" s="10"/>
      <c r="D92" s="10"/>
      <c r="E92" s="15" t="s">
        <v>13</v>
      </c>
      <c r="F92" s="66">
        <v>107.4</v>
      </c>
      <c r="G92" s="67">
        <v>101.8</v>
      </c>
      <c r="H92" s="67">
        <v>103.44999999999999</v>
      </c>
      <c r="I92" s="67">
        <v>102.63</v>
      </c>
      <c r="J92" s="67">
        <v>101.43</v>
      </c>
      <c r="K92" s="11"/>
    </row>
    <row r="93" spans="1:11" s="9" customFormat="1" ht="17.45" customHeight="1" x14ac:dyDescent="0.2">
      <c r="A93" s="12"/>
      <c r="B93" s="13"/>
      <c r="C93" s="10"/>
      <c r="D93" s="18" t="s">
        <v>93</v>
      </c>
      <c r="E93" s="15" t="s">
        <v>34</v>
      </c>
      <c r="F93" s="67">
        <v>100</v>
      </c>
      <c r="G93" s="67">
        <v>94.200000000000017</v>
      </c>
      <c r="H93" s="67">
        <v>96.039999999999992</v>
      </c>
      <c r="I93" s="67">
        <v>94.5</v>
      </c>
      <c r="J93" s="67">
        <v>92.8</v>
      </c>
      <c r="K93" s="11"/>
    </row>
    <row r="94" spans="1:11" s="9" customFormat="1" ht="17.45" customHeight="1" x14ac:dyDescent="0.2">
      <c r="A94" s="12"/>
      <c r="B94" s="10" t="s">
        <v>94</v>
      </c>
      <c r="C94" s="10"/>
      <c r="D94" s="10"/>
      <c r="E94" s="15" t="s">
        <v>95</v>
      </c>
      <c r="F94" s="67">
        <v>689</v>
      </c>
      <c r="G94" s="67">
        <v>663.69999999999993</v>
      </c>
      <c r="H94" s="67">
        <v>683.12000000000012</v>
      </c>
      <c r="I94" s="67">
        <v>683.34</v>
      </c>
      <c r="J94" s="67">
        <v>694.0200000000001</v>
      </c>
      <c r="K94" s="11"/>
    </row>
    <row r="95" spans="1:11" s="9" customFormat="1" ht="17.45" customHeight="1" x14ac:dyDescent="0.2">
      <c r="A95" s="12"/>
      <c r="B95" s="13"/>
      <c r="C95" s="18"/>
      <c r="D95" s="18" t="s">
        <v>93</v>
      </c>
      <c r="E95" s="15" t="s">
        <v>34</v>
      </c>
      <c r="F95" s="67">
        <v>643.29999999999995</v>
      </c>
      <c r="G95" s="67">
        <v>617.29999999999995</v>
      </c>
      <c r="H95" s="67">
        <v>638.05000000000007</v>
      </c>
      <c r="I95" s="67">
        <v>631.97</v>
      </c>
      <c r="J95" s="67">
        <v>638.95000000000005</v>
      </c>
      <c r="K95" s="11"/>
    </row>
    <row r="96" spans="1:11" s="9" customFormat="1" ht="17.45" customHeight="1" x14ac:dyDescent="0.2">
      <c r="A96" s="12"/>
      <c r="B96" s="10" t="s">
        <v>96</v>
      </c>
      <c r="C96" s="10"/>
      <c r="D96" s="10"/>
      <c r="E96" s="15" t="s">
        <v>97</v>
      </c>
      <c r="F96" s="67">
        <f>+F94/F19*1000</f>
        <v>463.09458757360619</v>
      </c>
      <c r="G96" s="67">
        <f>+G94/G19*1000</f>
        <v>446.06394476316569</v>
      </c>
      <c r="H96" s="67">
        <f>+H94/H19*1000</f>
        <v>452.90064057939895</v>
      </c>
      <c r="I96" s="67">
        <f>+I94/I19*1000</f>
        <v>454.26232396121748</v>
      </c>
      <c r="J96" s="67">
        <f>+J94/J19*1000</f>
        <v>460.73538994870103</v>
      </c>
      <c r="K96" s="11"/>
    </row>
    <row r="97" spans="1:11" s="9" customFormat="1" ht="19.5" customHeight="1" x14ac:dyDescent="0.2">
      <c r="A97" s="12"/>
      <c r="B97" s="10" t="s">
        <v>98</v>
      </c>
      <c r="C97" s="10"/>
      <c r="D97" s="10"/>
      <c r="E97" s="15" t="s">
        <v>99</v>
      </c>
      <c r="F97" s="68">
        <v>173284.53</v>
      </c>
      <c r="G97" s="68">
        <v>179353.47999999998</v>
      </c>
      <c r="H97" s="68">
        <v>189813.6</v>
      </c>
      <c r="I97" s="68">
        <v>197384</v>
      </c>
      <c r="J97" s="68">
        <v>208028.31</v>
      </c>
      <c r="K97" s="11"/>
    </row>
    <row r="98" spans="1:11" s="9" customFormat="1" ht="19.5" customHeight="1" x14ac:dyDescent="0.2">
      <c r="A98" s="12"/>
      <c r="B98" s="13"/>
      <c r="C98" s="18" t="s">
        <v>100</v>
      </c>
      <c r="D98" s="10"/>
      <c r="E98" s="15" t="s">
        <v>34</v>
      </c>
      <c r="F98" s="68">
        <v>117459.02</v>
      </c>
      <c r="G98" s="68">
        <v>119959.82999999999</v>
      </c>
      <c r="H98" s="68">
        <v>127710</v>
      </c>
      <c r="I98" s="68">
        <v>131977.35</v>
      </c>
      <c r="J98" s="68">
        <v>140255.51999999999</v>
      </c>
      <c r="K98" s="11"/>
    </row>
    <row r="99" spans="1:11" s="9" customFormat="1" ht="19.5" customHeight="1" x14ac:dyDescent="0.2">
      <c r="A99" s="12"/>
      <c r="B99" s="10" t="s">
        <v>101</v>
      </c>
      <c r="C99" s="18"/>
      <c r="D99" s="10"/>
      <c r="E99" s="15" t="s">
        <v>102</v>
      </c>
      <c r="F99" s="69">
        <v>15.8</v>
      </c>
      <c r="G99" s="69">
        <v>17.2</v>
      </c>
      <c r="H99" s="69">
        <v>17.100000000000001</v>
      </c>
      <c r="I99" s="69">
        <v>20</v>
      </c>
      <c r="J99" s="69">
        <v>17.899999999999999</v>
      </c>
      <c r="K99" s="11"/>
    </row>
    <row r="100" spans="1:11" s="9" customFormat="1" ht="17.45" customHeight="1" x14ac:dyDescent="0.2">
      <c r="A100" s="12"/>
      <c r="B100" s="10" t="s">
        <v>103</v>
      </c>
      <c r="C100" s="18"/>
      <c r="D100" s="10"/>
      <c r="E100" s="15" t="s">
        <v>99</v>
      </c>
      <c r="F100" s="70">
        <v>257245</v>
      </c>
      <c r="G100" s="70">
        <v>263840</v>
      </c>
      <c r="H100" s="70">
        <v>270954</v>
      </c>
      <c r="I100" s="70">
        <v>278052</v>
      </c>
      <c r="J100" s="70">
        <v>287480</v>
      </c>
      <c r="K100" s="11"/>
    </row>
    <row r="101" spans="1:11" s="9" customFormat="1" ht="17.45" customHeight="1" x14ac:dyDescent="0.2">
      <c r="A101" s="12"/>
      <c r="B101" s="10"/>
      <c r="C101" s="18"/>
      <c r="D101" s="10" t="s">
        <v>104</v>
      </c>
      <c r="E101" s="15" t="s">
        <v>34</v>
      </c>
      <c r="F101" s="70">
        <v>11381</v>
      </c>
      <c r="G101" s="70">
        <v>11506</v>
      </c>
      <c r="H101" s="70">
        <v>12993</v>
      </c>
      <c r="I101" s="70">
        <v>13233</v>
      </c>
      <c r="J101" s="70">
        <v>13509</v>
      </c>
      <c r="K101" s="11"/>
    </row>
    <row r="102" spans="1:11" s="9" customFormat="1" ht="17.45" customHeight="1" x14ac:dyDescent="0.2">
      <c r="A102" s="12" t="s">
        <v>105</v>
      </c>
      <c r="B102" s="18"/>
      <c r="C102" s="10"/>
      <c r="D102" s="10"/>
      <c r="E102" s="15"/>
      <c r="F102" s="15"/>
      <c r="G102" s="15"/>
      <c r="H102" s="15"/>
      <c r="I102" s="15"/>
      <c r="J102" s="16"/>
      <c r="K102" s="11"/>
    </row>
    <row r="103" spans="1:11" s="9" customFormat="1" ht="17.45" customHeight="1" x14ac:dyDescent="0.2">
      <c r="A103" s="10"/>
      <c r="B103" s="10" t="s">
        <v>106</v>
      </c>
      <c r="C103" s="10"/>
      <c r="D103" s="10"/>
      <c r="E103" s="71" t="s">
        <v>37</v>
      </c>
      <c r="F103" s="69">
        <v>108.35</v>
      </c>
      <c r="G103" s="69">
        <v>105.32</v>
      </c>
      <c r="H103" s="69">
        <v>105.83</v>
      </c>
      <c r="I103" s="69">
        <v>107.04</v>
      </c>
      <c r="J103" s="69">
        <v>103.31</v>
      </c>
      <c r="K103" s="11"/>
    </row>
    <row r="104" spans="1:11" s="36" customFormat="1" ht="19.5" customHeight="1" x14ac:dyDescent="0.2">
      <c r="A104" s="32"/>
      <c r="B104" s="32" t="s">
        <v>107</v>
      </c>
      <c r="C104" s="32"/>
      <c r="D104" s="32"/>
      <c r="E104" s="33"/>
      <c r="F104" s="33"/>
      <c r="G104" s="33"/>
      <c r="H104" s="33"/>
      <c r="I104" s="33"/>
      <c r="J104" s="72"/>
      <c r="K104" s="35"/>
    </row>
    <row r="105" spans="1:11" s="36" customFormat="1" ht="19.5" customHeight="1" x14ac:dyDescent="0.2">
      <c r="A105" s="30"/>
      <c r="B105" s="30"/>
      <c r="C105" s="32"/>
      <c r="D105" s="73" t="s">
        <v>108</v>
      </c>
      <c r="E105" s="33" t="s">
        <v>109</v>
      </c>
      <c r="F105" s="74">
        <v>68.55</v>
      </c>
      <c r="G105" s="74">
        <v>69.427000000000007</v>
      </c>
      <c r="H105" s="74">
        <v>82.320999999999998</v>
      </c>
      <c r="I105" s="74">
        <v>26.437000000000001</v>
      </c>
      <c r="J105" s="74">
        <v>18.085000000000001</v>
      </c>
      <c r="K105" s="35"/>
    </row>
    <row r="106" spans="1:11" s="36" customFormat="1" ht="19.5" customHeight="1" x14ac:dyDescent="0.2">
      <c r="A106" s="30"/>
      <c r="B106" s="30"/>
      <c r="C106" s="32"/>
      <c r="D106" s="75" t="s">
        <v>110</v>
      </c>
      <c r="E106" s="33" t="s">
        <v>111</v>
      </c>
      <c r="F106" s="74">
        <v>995.2</v>
      </c>
      <c r="G106" s="74">
        <v>823.5</v>
      </c>
      <c r="H106" s="74">
        <v>959.7</v>
      </c>
      <c r="I106" s="74">
        <v>1200</v>
      </c>
      <c r="J106" s="74">
        <v>1627.5</v>
      </c>
      <c r="K106" s="35"/>
    </row>
    <row r="107" spans="1:11" s="36" customFormat="1" ht="19.5" customHeight="1" x14ac:dyDescent="0.2">
      <c r="A107" s="30"/>
      <c r="B107" s="30"/>
      <c r="C107" s="32"/>
      <c r="D107" s="76" t="s">
        <v>112</v>
      </c>
      <c r="E107" s="33" t="s">
        <v>109</v>
      </c>
      <c r="F107" s="74">
        <v>31.8</v>
      </c>
      <c r="G107" s="74">
        <v>30.1</v>
      </c>
      <c r="H107" s="74">
        <v>22.8</v>
      </c>
      <c r="I107" s="74">
        <v>18.3</v>
      </c>
      <c r="J107" s="74">
        <v>17.899999999999999</v>
      </c>
      <c r="K107" s="35"/>
    </row>
    <row r="108" spans="1:11" s="36" customFormat="1" ht="19.5" customHeight="1" x14ac:dyDescent="0.2">
      <c r="A108" s="30"/>
      <c r="B108" s="30"/>
      <c r="C108" s="32"/>
      <c r="D108" s="76" t="s">
        <v>113</v>
      </c>
      <c r="E108" s="33" t="s">
        <v>114</v>
      </c>
      <c r="F108" s="77">
        <v>27706.5</v>
      </c>
      <c r="G108" s="77">
        <v>29360</v>
      </c>
      <c r="H108" s="77">
        <v>26946</v>
      </c>
      <c r="I108" s="77">
        <v>29148</v>
      </c>
      <c r="J108" s="77">
        <v>28024</v>
      </c>
      <c r="K108" s="35"/>
    </row>
    <row r="109" spans="1:11" s="36" customFormat="1" ht="19.5" customHeight="1" x14ac:dyDescent="0.2">
      <c r="A109" s="30"/>
      <c r="B109" s="30"/>
      <c r="C109" s="32"/>
      <c r="D109" s="76" t="s">
        <v>115</v>
      </c>
      <c r="E109" s="33" t="s">
        <v>116</v>
      </c>
      <c r="F109" s="77">
        <v>16890.599999999999</v>
      </c>
      <c r="G109" s="77">
        <v>13990</v>
      </c>
      <c r="H109" s="77">
        <v>19543</v>
      </c>
      <c r="I109" s="77">
        <v>29288</v>
      </c>
      <c r="J109" s="77">
        <v>24498</v>
      </c>
      <c r="K109" s="35"/>
    </row>
    <row r="110" spans="1:11" s="36" customFormat="1" ht="19.5" customHeight="1" x14ac:dyDescent="0.2">
      <c r="A110" s="30"/>
      <c r="B110" s="30"/>
      <c r="C110" s="32"/>
      <c r="D110" s="76" t="s">
        <v>117</v>
      </c>
      <c r="E110" s="33" t="s">
        <v>99</v>
      </c>
      <c r="F110" s="77">
        <v>3525</v>
      </c>
      <c r="G110" s="77">
        <v>5022</v>
      </c>
      <c r="H110" s="77">
        <v>4400</v>
      </c>
      <c r="I110" s="77">
        <v>4630</v>
      </c>
      <c r="J110" s="77">
        <v>4768</v>
      </c>
      <c r="K110" s="35"/>
    </row>
    <row r="111" spans="1:11" s="36" customFormat="1" ht="19.5" customHeight="1" x14ac:dyDescent="0.2">
      <c r="A111" s="30"/>
      <c r="B111" s="31"/>
      <c r="D111" s="76" t="s">
        <v>118</v>
      </c>
      <c r="E111" s="33" t="s">
        <v>119</v>
      </c>
      <c r="F111" s="77">
        <v>1183.2</v>
      </c>
      <c r="G111" s="77">
        <v>1170</v>
      </c>
      <c r="H111" s="77">
        <v>1003</v>
      </c>
      <c r="I111" s="77">
        <v>922.4</v>
      </c>
      <c r="J111" s="77">
        <v>894</v>
      </c>
      <c r="K111" s="35"/>
    </row>
    <row r="112" spans="1:11" s="36" customFormat="1" ht="19.5" customHeight="1" x14ac:dyDescent="0.2">
      <c r="A112" s="30"/>
      <c r="B112" s="31"/>
      <c r="C112" s="32"/>
      <c r="D112" s="76" t="s">
        <v>120</v>
      </c>
      <c r="E112" s="33" t="s">
        <v>95</v>
      </c>
      <c r="F112" s="74">
        <v>1554.8510000000001</v>
      </c>
      <c r="G112" s="74">
        <v>1582.402</v>
      </c>
      <c r="H112" s="74">
        <v>1755.9110000000001</v>
      </c>
      <c r="I112" s="74">
        <v>1848.95</v>
      </c>
      <c r="J112" s="74">
        <v>1974.0840000000001</v>
      </c>
      <c r="K112" s="35"/>
    </row>
    <row r="113" spans="1:11" s="36" customFormat="1" ht="19.5" customHeight="1" x14ac:dyDescent="0.2">
      <c r="A113" s="30"/>
      <c r="B113" s="31"/>
      <c r="C113" s="32"/>
      <c r="D113" s="78" t="s">
        <v>121</v>
      </c>
      <c r="E113" s="33" t="s">
        <v>122</v>
      </c>
      <c r="F113" s="74">
        <v>59.552999999999997</v>
      </c>
      <c r="G113" s="74">
        <v>56.485999999999997</v>
      </c>
      <c r="H113" s="74">
        <v>51.787999999999997</v>
      </c>
      <c r="I113" s="74">
        <v>59.131</v>
      </c>
      <c r="J113" s="74">
        <v>58.917999999999999</v>
      </c>
      <c r="K113" s="35"/>
    </row>
    <row r="114" spans="1:11" s="36" customFormat="1" ht="19.5" customHeight="1" x14ac:dyDescent="0.2">
      <c r="A114" s="30"/>
      <c r="B114" s="31"/>
      <c r="C114" s="32"/>
      <c r="D114" s="75" t="s">
        <v>123</v>
      </c>
      <c r="E114" s="33" t="s">
        <v>124</v>
      </c>
      <c r="F114" s="74">
        <v>70.825000000000003</v>
      </c>
      <c r="G114" s="74">
        <v>70.935000000000002</v>
      </c>
      <c r="H114" s="74">
        <v>94.736999999999995</v>
      </c>
      <c r="I114" s="74">
        <v>140.00399999999999</v>
      </c>
      <c r="J114" s="74">
        <v>168.00479999999999</v>
      </c>
      <c r="K114" s="35"/>
    </row>
    <row r="115" spans="1:11" s="36" customFormat="1" ht="19.5" customHeight="1" x14ac:dyDescent="0.2">
      <c r="A115" s="30"/>
      <c r="B115" s="31"/>
      <c r="C115" s="32"/>
      <c r="D115" s="75" t="s">
        <v>125</v>
      </c>
      <c r="E115" s="33" t="s">
        <v>126</v>
      </c>
      <c r="F115" s="77">
        <v>466</v>
      </c>
      <c r="G115" s="77">
        <v>941</v>
      </c>
      <c r="H115" s="77">
        <v>2067</v>
      </c>
      <c r="I115" s="77">
        <v>2467</v>
      </c>
      <c r="J115" s="77">
        <v>2363</v>
      </c>
      <c r="K115" s="35"/>
    </row>
    <row r="116" spans="1:11" s="9" customFormat="1" ht="17.45" customHeight="1" x14ac:dyDescent="0.2">
      <c r="A116" s="12" t="s">
        <v>127</v>
      </c>
      <c r="B116" s="13"/>
      <c r="C116" s="18"/>
      <c r="D116" s="10"/>
      <c r="E116" s="15"/>
      <c r="F116" s="15"/>
      <c r="G116" s="15"/>
      <c r="H116" s="15"/>
      <c r="I116" s="15"/>
      <c r="J116" s="16"/>
      <c r="K116" s="11"/>
    </row>
    <row r="117" spans="1:11" s="9" customFormat="1" ht="17.45" customHeight="1" x14ac:dyDescent="0.2">
      <c r="A117" s="12"/>
      <c r="B117" s="10" t="s">
        <v>128</v>
      </c>
      <c r="C117" s="10"/>
      <c r="D117" s="10"/>
      <c r="E117" s="15" t="s">
        <v>37</v>
      </c>
      <c r="F117" s="79">
        <v>102.57</v>
      </c>
      <c r="G117" s="79">
        <v>102.81</v>
      </c>
      <c r="H117" s="79">
        <v>103.37</v>
      </c>
      <c r="I117" s="79">
        <v>102.84</v>
      </c>
      <c r="J117" s="79">
        <v>102.19</v>
      </c>
      <c r="K117" s="11"/>
    </row>
    <row r="118" spans="1:11" s="9" customFormat="1" ht="17.45" customHeight="1" x14ac:dyDescent="0.2">
      <c r="A118" s="12"/>
      <c r="B118" s="10" t="s">
        <v>129</v>
      </c>
      <c r="C118" s="18"/>
      <c r="D118" s="10"/>
      <c r="E118" s="15" t="s">
        <v>42</v>
      </c>
      <c r="F118" s="80">
        <v>73410.598394730769</v>
      </c>
      <c r="G118" s="80">
        <v>75272.600000000006</v>
      </c>
      <c r="H118" s="80">
        <v>73877.614185021332</v>
      </c>
      <c r="I118" s="80">
        <v>87544.972809250277</v>
      </c>
      <c r="J118" s="81">
        <v>103140</v>
      </c>
      <c r="K118" s="11"/>
    </row>
    <row r="119" spans="1:11" s="9" customFormat="1" ht="19.5" customHeight="1" x14ac:dyDescent="0.2">
      <c r="A119" s="12"/>
      <c r="B119" s="10" t="s">
        <v>130</v>
      </c>
      <c r="C119" s="18"/>
      <c r="D119" s="10"/>
      <c r="E119" s="15" t="s">
        <v>34</v>
      </c>
      <c r="F119" s="82">
        <v>59.2</v>
      </c>
      <c r="G119" s="82">
        <v>36.5</v>
      </c>
      <c r="H119" s="83">
        <v>17.812570486283434</v>
      </c>
      <c r="I119" s="83">
        <v>206</v>
      </c>
      <c r="J119" s="82">
        <v>384.46585514527959</v>
      </c>
      <c r="K119" s="11"/>
    </row>
    <row r="120" spans="1:11" s="9" customFormat="1" ht="17.45" customHeight="1" x14ac:dyDescent="0.2">
      <c r="A120" s="12"/>
      <c r="B120" s="10" t="s">
        <v>131</v>
      </c>
      <c r="D120" s="10"/>
      <c r="E120" s="15"/>
      <c r="F120" s="15"/>
      <c r="G120" s="15"/>
      <c r="H120" s="15"/>
      <c r="I120" s="15"/>
      <c r="J120" s="16"/>
      <c r="K120" s="15"/>
    </row>
    <row r="121" spans="1:11" s="9" customFormat="1" ht="17.45" customHeight="1" x14ac:dyDescent="0.2">
      <c r="A121" s="12"/>
      <c r="B121" s="10"/>
      <c r="D121" s="10" t="s">
        <v>132</v>
      </c>
      <c r="E121" s="15" t="s">
        <v>133</v>
      </c>
      <c r="F121" s="84">
        <v>1318.7439999999999</v>
      </c>
      <c r="G121" s="84">
        <v>1303.558</v>
      </c>
      <c r="H121" s="84">
        <v>1601.7840000000001</v>
      </c>
      <c r="I121" s="84">
        <v>1595.6079999999999</v>
      </c>
      <c r="J121" s="84">
        <v>1592.0219999999999</v>
      </c>
      <c r="K121" s="15"/>
    </row>
    <row r="122" spans="1:11" s="9" customFormat="1" ht="17.45" customHeight="1" x14ac:dyDescent="0.2">
      <c r="A122" s="12"/>
      <c r="B122" s="10"/>
      <c r="D122" s="10" t="s">
        <v>134</v>
      </c>
      <c r="E122" s="15" t="s">
        <v>34</v>
      </c>
      <c r="F122" s="84">
        <v>28.617999999999999</v>
      </c>
      <c r="G122" s="84">
        <v>28.651</v>
      </c>
      <c r="H122" s="84">
        <v>24.966000000000001</v>
      </c>
      <c r="I122" s="84">
        <v>20.422999999999998</v>
      </c>
      <c r="J122" s="84">
        <v>18.327000000000002</v>
      </c>
      <c r="K122" s="15"/>
    </row>
    <row r="123" spans="1:11" s="9" customFormat="1" ht="17.45" customHeight="1" x14ac:dyDescent="0.2">
      <c r="A123" s="12"/>
      <c r="B123" s="10" t="s">
        <v>135</v>
      </c>
      <c r="D123" s="10"/>
      <c r="E123" s="85" t="s">
        <v>34</v>
      </c>
      <c r="F123" s="84">
        <v>866.11199999999997</v>
      </c>
      <c r="G123" s="84">
        <v>1082.44</v>
      </c>
      <c r="H123" s="84">
        <v>1122.279</v>
      </c>
      <c r="I123" s="84">
        <v>1233.836</v>
      </c>
      <c r="J123" s="84">
        <v>1406.777</v>
      </c>
      <c r="K123" s="11"/>
    </row>
    <row r="124" spans="1:11" s="9" customFormat="1" ht="17.45" customHeight="1" x14ac:dyDescent="0.2">
      <c r="A124" s="12" t="s">
        <v>136</v>
      </c>
      <c r="C124" s="18"/>
      <c r="D124" s="10"/>
      <c r="E124" s="15"/>
      <c r="F124" s="15"/>
      <c r="G124" s="15"/>
      <c r="H124" s="15"/>
      <c r="I124" s="15"/>
      <c r="J124" s="16"/>
      <c r="K124" s="11"/>
    </row>
    <row r="125" spans="1:11" s="9" customFormat="1" ht="17.45" customHeight="1" x14ac:dyDescent="0.2">
      <c r="A125" s="12"/>
      <c r="B125" s="10" t="s">
        <v>137</v>
      </c>
      <c r="C125" s="10"/>
      <c r="D125" s="10"/>
      <c r="E125" s="15" t="s">
        <v>138</v>
      </c>
      <c r="F125" s="86">
        <v>218</v>
      </c>
      <c r="G125" s="86">
        <v>212</v>
      </c>
      <c r="H125" s="86">
        <v>218</v>
      </c>
      <c r="I125" s="86">
        <v>219</v>
      </c>
      <c r="J125" s="86">
        <v>219</v>
      </c>
      <c r="K125" s="11"/>
    </row>
    <row r="126" spans="1:11" s="9" customFormat="1" ht="17.45" customHeight="1" x14ac:dyDescent="0.2">
      <c r="A126" s="12"/>
      <c r="B126" s="10" t="s">
        <v>139</v>
      </c>
      <c r="C126" s="10"/>
      <c r="D126" s="10"/>
      <c r="E126" s="15" t="s">
        <v>63</v>
      </c>
      <c r="F126" s="86">
        <v>3664</v>
      </c>
      <c r="G126" s="86">
        <v>3863</v>
      </c>
      <c r="H126" s="86">
        <v>3933</v>
      </c>
      <c r="I126" s="86">
        <v>4047</v>
      </c>
      <c r="J126" s="86">
        <v>4262</v>
      </c>
      <c r="K126" s="11"/>
    </row>
    <row r="127" spans="1:11" s="9" customFormat="1" ht="17.45" customHeight="1" x14ac:dyDescent="0.2">
      <c r="A127" s="12"/>
      <c r="B127" s="10" t="s">
        <v>140</v>
      </c>
      <c r="C127" s="10"/>
      <c r="D127" s="10"/>
      <c r="E127" s="15" t="s">
        <v>141</v>
      </c>
      <c r="F127" s="24">
        <v>60.180999999999997</v>
      </c>
      <c r="G127" s="24">
        <v>61.421999999999997</v>
      </c>
      <c r="H127" s="24">
        <v>57.106999999999999</v>
      </c>
      <c r="I127" s="24">
        <v>59.332000000000001</v>
      </c>
      <c r="J127" s="24">
        <v>59.3</v>
      </c>
      <c r="K127" s="11"/>
    </row>
    <row r="128" spans="1:11" s="9" customFormat="1" ht="17.45" customHeight="1" x14ac:dyDescent="0.2">
      <c r="A128" s="12"/>
      <c r="B128" s="10" t="s">
        <v>142</v>
      </c>
      <c r="C128" s="10"/>
      <c r="D128" s="10"/>
      <c r="E128" s="15" t="s">
        <v>138</v>
      </c>
      <c r="F128" s="87">
        <v>420</v>
      </c>
      <c r="G128" s="87">
        <v>405</v>
      </c>
      <c r="H128" s="87">
        <v>406</v>
      </c>
      <c r="I128" s="87">
        <v>406</v>
      </c>
      <c r="J128" s="87">
        <v>408</v>
      </c>
      <c r="K128" s="11"/>
    </row>
    <row r="129" spans="1:13" s="9" customFormat="1" ht="16.5" customHeight="1" x14ac:dyDescent="0.2">
      <c r="A129" s="12"/>
      <c r="B129" s="10" t="s">
        <v>143</v>
      </c>
      <c r="C129" s="10"/>
      <c r="D129" s="10"/>
      <c r="E129" s="15" t="s">
        <v>63</v>
      </c>
      <c r="F129" s="86">
        <v>14488</v>
      </c>
      <c r="G129" s="86">
        <v>13398</v>
      </c>
      <c r="H129" s="86">
        <v>13734</v>
      </c>
      <c r="I129" s="86">
        <v>13458</v>
      </c>
      <c r="J129" s="86">
        <v>13172</v>
      </c>
      <c r="K129" s="11"/>
    </row>
    <row r="130" spans="1:13" s="9" customFormat="1" ht="16.5" customHeight="1" x14ac:dyDescent="0.2">
      <c r="A130" s="12"/>
      <c r="B130" s="10" t="s">
        <v>144</v>
      </c>
      <c r="C130" s="10"/>
      <c r="D130" s="10"/>
      <c r="E130" s="15" t="s">
        <v>141</v>
      </c>
      <c r="F130" s="46">
        <v>271.15100000000001</v>
      </c>
      <c r="G130" s="46">
        <v>273.20299999999997</v>
      </c>
      <c r="H130" s="46">
        <v>275.40499999999997</v>
      </c>
      <c r="I130" s="46">
        <v>275.41899999999998</v>
      </c>
      <c r="J130" s="46">
        <v>276.32</v>
      </c>
      <c r="K130" s="11"/>
    </row>
    <row r="131" spans="1:13" s="9" customFormat="1" ht="17.45" customHeight="1" x14ac:dyDescent="0.2">
      <c r="A131" s="12" t="s">
        <v>145</v>
      </c>
      <c r="C131" s="18"/>
      <c r="D131" s="10"/>
      <c r="E131" s="15"/>
      <c r="F131" s="15"/>
      <c r="G131" s="15"/>
      <c r="H131" s="15"/>
      <c r="I131" s="15"/>
      <c r="J131" s="16"/>
      <c r="K131" s="11"/>
    </row>
    <row r="132" spans="1:13" s="9" customFormat="1" ht="17.45" customHeight="1" x14ac:dyDescent="0.2">
      <c r="A132" s="12"/>
      <c r="B132" s="10" t="s">
        <v>146</v>
      </c>
      <c r="C132" s="10"/>
      <c r="D132" s="10"/>
      <c r="E132" s="15" t="s">
        <v>76</v>
      </c>
      <c r="F132" s="64">
        <v>183</v>
      </c>
      <c r="G132" s="88">
        <v>183</v>
      </c>
      <c r="H132" s="88">
        <v>183</v>
      </c>
      <c r="I132" s="88">
        <v>185</v>
      </c>
      <c r="J132" s="88">
        <v>185</v>
      </c>
      <c r="K132" s="11"/>
    </row>
    <row r="133" spans="1:13" s="9" customFormat="1" ht="17.45" customHeight="1" x14ac:dyDescent="0.2">
      <c r="A133" s="12"/>
      <c r="B133" s="10" t="s">
        <v>147</v>
      </c>
      <c r="C133" s="10"/>
      <c r="D133" s="10"/>
      <c r="E133" s="15" t="s">
        <v>148</v>
      </c>
      <c r="F133" s="88">
        <v>4040</v>
      </c>
      <c r="G133" s="88">
        <v>4110</v>
      </c>
      <c r="H133" s="88">
        <v>4280</v>
      </c>
      <c r="I133" s="88">
        <v>4436</v>
      </c>
      <c r="J133" s="89">
        <v>4836</v>
      </c>
      <c r="K133" s="11"/>
      <c r="L133" s="90"/>
      <c r="M133" s="90"/>
    </row>
    <row r="134" spans="1:13" s="9" customFormat="1" ht="15.75" customHeight="1" x14ac:dyDescent="0.2">
      <c r="A134" s="12"/>
      <c r="B134" s="10" t="s">
        <v>149</v>
      </c>
      <c r="C134" s="18"/>
      <c r="D134" s="10"/>
      <c r="E134" s="15" t="s">
        <v>150</v>
      </c>
      <c r="F134" s="91">
        <v>7.1</v>
      </c>
      <c r="G134" s="92">
        <v>7.2</v>
      </c>
      <c r="H134" s="92">
        <v>8.1</v>
      </c>
      <c r="I134" s="92">
        <v>7.6</v>
      </c>
      <c r="J134" s="92">
        <v>8</v>
      </c>
      <c r="K134" s="93"/>
    </row>
    <row r="135" spans="1:13" s="9" customFormat="1" ht="15.75" customHeight="1" x14ac:dyDescent="0.2">
      <c r="A135" s="12"/>
      <c r="B135" s="10" t="s">
        <v>151</v>
      </c>
      <c r="C135" s="18"/>
      <c r="D135" s="10"/>
      <c r="E135" s="15" t="s">
        <v>148</v>
      </c>
      <c r="F135" s="92">
        <v>27.2</v>
      </c>
      <c r="G135" s="92">
        <v>27.6</v>
      </c>
      <c r="H135" s="92">
        <v>28.4</v>
      </c>
      <c r="I135" s="92">
        <v>29.5</v>
      </c>
      <c r="J135" s="92">
        <v>32.1</v>
      </c>
      <c r="K135" s="11"/>
    </row>
    <row r="136" spans="1:13" s="94" customFormat="1" ht="17.45" customHeight="1" x14ac:dyDescent="0.2">
      <c r="A136" s="30" t="s">
        <v>152</v>
      </c>
      <c r="C136" s="95"/>
      <c r="D136" s="95"/>
      <c r="E136" s="96" t="s">
        <v>69</v>
      </c>
      <c r="F136" s="97">
        <v>3354.6</v>
      </c>
      <c r="G136" s="98">
        <v>3441</v>
      </c>
      <c r="H136" s="97">
        <v>3468.5</v>
      </c>
      <c r="I136" s="98">
        <v>3896.8</v>
      </c>
      <c r="J136" s="97">
        <v>4364.3999999999996</v>
      </c>
      <c r="K136" s="99"/>
    </row>
    <row r="137" spans="1:13" ht="17.45" customHeight="1" x14ac:dyDescent="0.2">
      <c r="A137" s="100" t="s">
        <v>153</v>
      </c>
      <c r="C137" s="101"/>
      <c r="D137" s="102"/>
      <c r="E137" s="103" t="s">
        <v>37</v>
      </c>
      <c r="F137" s="98">
        <v>4.5999999999999996</v>
      </c>
      <c r="G137" s="98">
        <v>4.0999999999999996</v>
      </c>
      <c r="H137" s="97">
        <v>3.6</v>
      </c>
      <c r="I137" s="98">
        <v>4</v>
      </c>
      <c r="J137" s="97">
        <v>2.4</v>
      </c>
    </row>
    <row r="138" spans="1:13" x14ac:dyDescent="0.2">
      <c r="A138" s="105"/>
      <c r="B138" s="106"/>
      <c r="C138" s="107"/>
      <c r="D138" s="107"/>
      <c r="E138" s="108"/>
      <c r="F138" s="108"/>
      <c r="G138" s="108"/>
      <c r="H138" s="108"/>
      <c r="I138" s="108"/>
      <c r="J138" s="109"/>
    </row>
    <row r="139" spans="1:13" s="110" customFormat="1" ht="15.75" x14ac:dyDescent="0.25">
      <c r="A139" s="101" t="s">
        <v>154</v>
      </c>
      <c r="D139" s="111"/>
      <c r="K139" s="112"/>
    </row>
    <row r="140" spans="1:13" x14ac:dyDescent="0.2">
      <c r="A140" s="102" t="s">
        <v>155</v>
      </c>
    </row>
  </sheetData>
  <mergeCells count="3">
    <mergeCell ref="A1:J1"/>
    <mergeCell ref="A2:J2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Binh Dinh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2025-05-13T07:39:06Z</dcterms:created>
  <dcterms:modified xsi:type="dcterms:W3CDTF">2025-05-13T07:39:21Z</dcterms:modified>
</cp:coreProperties>
</file>