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Da Nang" sheetId="1" r:id="rId1"/>
  </sheets>
  <calcPr calcId="145621"/>
</workbook>
</file>

<file path=xl/calcChain.xml><?xml version="1.0" encoding="utf-8"?>
<calcChain xmlns="http://schemas.openxmlformats.org/spreadsheetml/2006/main">
  <c r="J94" i="1" l="1"/>
  <c r="I94" i="1"/>
  <c r="H94" i="1"/>
  <c r="G94" i="1"/>
  <c r="F94" i="1"/>
  <c r="J81" i="1"/>
  <c r="I81" i="1"/>
  <c r="H81" i="1"/>
  <c r="G81" i="1"/>
  <c r="F81" i="1"/>
  <c r="J55" i="1"/>
  <c r="I55" i="1"/>
  <c r="H55" i="1"/>
  <c r="G55" i="1"/>
  <c r="F55" i="1"/>
</calcChain>
</file>

<file path=xl/sharedStrings.xml><?xml version="1.0" encoding="utf-8"?>
<sst xmlns="http://schemas.openxmlformats.org/spreadsheetml/2006/main" count="233" uniqueCount="146">
  <si>
    <t>HỆ THỐNG CHỈ TIÊU KINH TẾ - XÃ HỘI CHỦ YẾU 2019-2023</t>
  </si>
  <si>
    <t>TỈNH ĐÀ NẴNG</t>
  </si>
  <si>
    <t>Đơn vị tính</t>
  </si>
  <si>
    <t>1. Số đơn vị hành chính (Đơn vị)</t>
  </si>
  <si>
    <t>Quận</t>
  </si>
  <si>
    <t>Đơn vị</t>
  </si>
  <si>
    <t>Huyện</t>
  </si>
  <si>
    <t xml:space="preserve"> "</t>
  </si>
  <si>
    <t>Phường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</si>
  <si>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</si>
  <si>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</si>
  <si>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</si>
  <si>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</si>
  <si>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</si>
  <si>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</si>
  <si>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</si>
  <si>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</si>
  <si>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</si>
  <si>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</si>
  <si>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</si>
  <si>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</si>
  <si>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</si>
  <si>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</si>
  <si>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</si>
  <si>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</si>
  <si>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</si>
  <si>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</si>
  <si>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</si>
  <si>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</si>
  <si>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</si>
  <si>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</si>
  <si>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</si>
  <si>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</si>
  <si>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</si>
  <si>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</si>
  <si>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</si>
  <si>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</si>
  <si>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</si>
  <si>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</si>
  <si>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</si>
  <si>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</si>
  <si>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</si>
  <si>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</si>
  <si>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</si>
  <si>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</si>
  <si>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</si>
  <si>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</si>
  <si>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</si>
  <si>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</si>
  <si>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</si>
  <si>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</si>
  <si>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</si>
  <si>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</si>
  <si>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</si>
  <si>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</si>
  <si>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</si>
  <si>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</si>
  <si>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</si>
  <si>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</si>
  <si>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</si>
  <si>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</si>
  <si>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</si>
  <si>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</si>
  <si>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</si>
  <si>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</si>
  <si>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</si>
  <si>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</si>
  <si>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</si>
  <si>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</si>
  <si>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</si>
  <si>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</si>
  <si>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</si>
  <si>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</si>
  <si>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</si>
  <si>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</si>
  <si>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</si>
  <si>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</si>
  <si>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</si>
  <si>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</si>
  <si>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</si>
  <si>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</si>
  <si>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</si>
  <si>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</si>
  <si>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</si>
  <si>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</si>
  <si>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</si>
  <si>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</si>
  <si>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</si>
  <si>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</si>
  <si>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</si>
  <si>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</si>
  <si>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</si>
  <si>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</si>
  <si>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</si>
  <si>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</si>
  <si>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</si>
  <si>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</si>
  <si>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</si>
  <si>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</si>
  <si>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</si>
  <si>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</si>
  <si>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</si>
  <si>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</si>
  <si>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</si>
  <si>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</si>
  <si>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</si>
  <si>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Thủy sản đông lạnh </t>
  </si>
  <si>
    <t xml:space="preserve">Bia </t>
  </si>
  <si>
    <t xml:space="preserve">Triệu lít </t>
  </si>
  <si>
    <t xml:space="preserve">Vải lụa thành phẩm </t>
  </si>
  <si>
    <t xml:space="preserve">Nghìn m2 </t>
  </si>
  <si>
    <t xml:space="preserve">Quần áo may sẵn </t>
  </si>
  <si>
    <t>Nghìn chiếc</t>
  </si>
  <si>
    <t xml:space="preserve">Xi măng </t>
  </si>
  <si>
    <t xml:space="preserve">Nghìn tấn </t>
  </si>
  <si>
    <t xml:space="preserve">Lốp hơi cao su dùng cho xe buyt, xe tải, máy bay </t>
  </si>
  <si>
    <t xml:space="preserve">Động cơ điện một chiều công suất &lt;=37,5W </t>
  </si>
  <si>
    <t>Triệu chiếc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</si>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</sst>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)\ &quot;ĐỒNG&quot;_ ;_ * \(#,##0.00\)\ &quot;ĐỒNG&quot;_ ;_ * &quot;-&quot;??_)\ &quot;ĐỒNG&quot;_ ;_ @_ "/>
  </numFmts>
  <fonts count="26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i/>
      <sz val="10"/>
      <name val=".VnTime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charset val="163"/>
      <scheme val="minor"/>
    </font>
    <font>
      <b/>
      <sz val="10"/>
      <name val="Calibri"/>
      <family val="2"/>
      <charset val="163"/>
      <scheme val="minor"/>
    </font>
    <font>
      <sz val="11"/>
      <color indexed="8"/>
      <name val="Calibri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8" fillId="0" borderId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</cellStyleXfs>
  <cellXfs count="10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indent="1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10" fillId="0" borderId="0" xfId="0" applyFont="1" applyFill="1"/>
    <xf numFmtId="164" fontId="8" fillId="0" borderId="0" xfId="2" applyNumberFormat="1" applyFont="1"/>
    <xf numFmtId="0" fontId="6" fillId="0" borderId="0" xfId="3" applyFont="1" applyFill="1"/>
    <xf numFmtId="164" fontId="6" fillId="0" borderId="0" xfId="2" applyNumberFormat="1" applyFont="1"/>
    <xf numFmtId="164" fontId="8" fillId="0" borderId="0" xfId="4" applyNumberFormat="1" applyFont="1"/>
    <xf numFmtId="164" fontId="6" fillId="0" borderId="0" xfId="5" applyNumberFormat="1" applyFont="1"/>
    <xf numFmtId="164" fontId="6" fillId="0" borderId="0" xfId="5" applyNumberFormat="1" applyFont="1" applyAlignment="1">
      <alignment horizontal="right"/>
    </xf>
    <xf numFmtId="164" fontId="6" fillId="0" borderId="0" xfId="0" applyNumberFormat="1" applyFont="1" applyFill="1" applyAlignment="1">
      <alignment horizontal="right" indent="1"/>
    </xf>
    <xf numFmtId="164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right" indent="1"/>
    </xf>
    <xf numFmtId="2" fontId="6" fillId="0" borderId="0" xfId="5" applyNumberFormat="1" applyFont="1"/>
    <xf numFmtId="164" fontId="6" fillId="0" borderId="0" xfId="1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6" fillId="0" borderId="0" xfId="0" applyNumberFormat="1" applyFont="1"/>
    <xf numFmtId="2" fontId="6" fillId="0" borderId="0" xfId="0" applyNumberFormat="1" applyFont="1"/>
    <xf numFmtId="2" fontId="6" fillId="0" borderId="0" xfId="6" applyNumberFormat="1" applyFont="1" applyAlignment="1">
      <alignment horizontal="right"/>
    </xf>
    <xf numFmtId="164" fontId="6" fillId="0" borderId="0" xfId="6" applyNumberFormat="1" applyFont="1" applyAlignment="1">
      <alignment horizontal="right"/>
    </xf>
    <xf numFmtId="164" fontId="6" fillId="0" borderId="0" xfId="7" applyNumberFormat="1" applyFont="1"/>
    <xf numFmtId="0" fontId="10" fillId="0" borderId="0" xfId="0" applyFont="1" applyFill="1" applyAlignment="1">
      <alignment horizontal="center"/>
    </xf>
    <xf numFmtId="164" fontId="6" fillId="0" borderId="0" xfId="8" applyNumberFormat="1" applyFo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6" fillId="0" borderId="0" xfId="8" applyFont="1"/>
    <xf numFmtId="0" fontId="6" fillId="0" borderId="0" xfId="8" applyFont="1" applyFill="1"/>
    <xf numFmtId="0" fontId="15" fillId="0" borderId="0" xfId="0" applyFont="1"/>
    <xf numFmtId="1" fontId="6" fillId="0" borderId="0" xfId="9" applyNumberFormat="1" applyFont="1" applyAlignment="1">
      <alignment horizontal="right" wrapText="1"/>
    </xf>
    <xf numFmtId="1" fontId="15" fillId="0" borderId="0" xfId="0" applyNumberFormat="1" applyFont="1"/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6" applyNumberFormat="1" applyFont="1"/>
    <xf numFmtId="1" fontId="6" fillId="0" borderId="0" xfId="8" applyNumberFormat="1" applyFont="1"/>
    <xf numFmtId="0" fontId="6" fillId="0" borderId="0" xfId="0" applyFont="1" applyFill="1" applyAlignment="1">
      <alignment wrapText="1"/>
    </xf>
    <xf numFmtId="164" fontId="15" fillId="0" borderId="0" xfId="10" applyNumberFormat="1" applyFont="1"/>
    <xf numFmtId="164" fontId="15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11" applyNumberFormat="1" applyFont="1"/>
    <xf numFmtId="164" fontId="6" fillId="0" borderId="0" xfId="11" applyNumberFormat="1" applyFont="1" applyAlignment="1">
      <alignment horizontal="right" wrapText="1"/>
    </xf>
    <xf numFmtId="1" fontId="6" fillId="0" borderId="0" xfId="11" applyNumberFormat="1" applyFont="1" applyAlignment="1">
      <alignment horizontal="right" wrapText="1"/>
    </xf>
    <xf numFmtId="164" fontId="6" fillId="0" borderId="0" xfId="12" applyNumberFormat="1" applyFont="1"/>
    <xf numFmtId="1" fontId="6" fillId="0" borderId="0" xfId="13" applyNumberFormat="1" applyFont="1" applyAlignment="1">
      <alignment horizontal="right"/>
    </xf>
    <xf numFmtId="0" fontId="17" fillId="0" borderId="0" xfId="0" applyFont="1" applyFill="1" applyAlignment="1">
      <alignment horizontal="center"/>
    </xf>
    <xf numFmtId="164" fontId="1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0" fontId="6" fillId="0" borderId="0" xfId="0" applyFont="1" applyAlignment="1">
      <alignment wrapText="1"/>
    </xf>
    <xf numFmtId="1" fontId="6" fillId="0" borderId="0" xfId="0" applyNumberFormat="1" applyFont="1"/>
    <xf numFmtId="2" fontId="6" fillId="0" borderId="0" xfId="15" applyNumberFormat="1" applyFont="1" applyAlignment="1">
      <alignment horizontal="right"/>
    </xf>
    <xf numFmtId="1" fontId="6" fillId="0" borderId="0" xfId="16" applyNumberFormat="1" applyFont="1"/>
    <xf numFmtId="1" fontId="6" fillId="0" borderId="0" xfId="17" applyNumberFormat="1" applyFont="1"/>
    <xf numFmtId="1" fontId="6" fillId="0" borderId="0" xfId="18" applyNumberFormat="1" applyFont="1" applyFill="1" applyAlignment="1"/>
    <xf numFmtId="0" fontId="6" fillId="0" borderId="0" xfId="0" applyFont="1" applyBorder="1" applyAlignment="1">
      <alignment horizontal="center"/>
    </xf>
    <xf numFmtId="1" fontId="6" fillId="0" borderId="0" xfId="5" applyNumberFormat="1" applyFont="1" applyAlignment="1">
      <alignment horizontal="right"/>
    </xf>
    <xf numFmtId="1" fontId="6" fillId="0" borderId="0" xfId="6" applyNumberFormat="1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 applyFill="1" applyAlignment="1">
      <alignment horizontal="right" vertical="center"/>
    </xf>
    <xf numFmtId="164" fontId="20" fillId="0" borderId="0" xfId="0" applyNumberFormat="1" applyFont="1"/>
    <xf numFmtId="0" fontId="6" fillId="0" borderId="0" xfId="0" applyFont="1" applyFill="1" applyAlignment="1">
      <alignment horizontal="center" wrapText="1"/>
    </xf>
    <xf numFmtId="1" fontId="21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2" fontId="8" fillId="0" borderId="0" xfId="0" applyNumberFormat="1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</cellXfs>
  <cellStyles count="32">
    <cellStyle name="Comma" xfId="1" builtinId="3"/>
    <cellStyle name="Comma 10 10" xfId="19"/>
    <cellStyle name="Comma 10 2 2 2" xfId="20"/>
    <cellStyle name="Comma 10 2 2 6" xfId="21"/>
    <cellStyle name="Comma 26" xfId="18"/>
    <cellStyle name="Normal" xfId="0" builtinId="0"/>
    <cellStyle name="Normal - Style1 10" xfId="7"/>
    <cellStyle name="Normal - Style1 3" xfId="10"/>
    <cellStyle name="Normal - Style1_01 Danh muc hanh chinh (Nam) 2" xfId="17"/>
    <cellStyle name="Normal 100 6 3 2 2 3" xfId="13"/>
    <cellStyle name="Normal 11" xfId="3"/>
    <cellStyle name="Normal 11 4 2 2 2 2 2" xfId="22"/>
    <cellStyle name="Normal 12 4" xfId="23"/>
    <cellStyle name="Normal 12 4 2" xfId="11"/>
    <cellStyle name="Normal 12 5" xfId="12"/>
    <cellStyle name="Normal 13 3 2" xfId="9"/>
    <cellStyle name="Normal 14" xfId="24"/>
    <cellStyle name="Normal 155" xfId="25"/>
    <cellStyle name="Normal 168" xfId="26"/>
    <cellStyle name="Normal 2" xfId="14"/>
    <cellStyle name="Normal 2 10" xfId="15"/>
    <cellStyle name="Normal 2 3 3" xfId="27"/>
    <cellStyle name="Normal 2_05 Doanh nghiep va Ca the (25)" xfId="8"/>
    <cellStyle name="Normal 25 2 3" xfId="28"/>
    <cellStyle name="Normal 3 2 3" xfId="29"/>
    <cellStyle name="Normal 3 3" xfId="30"/>
    <cellStyle name="Normal 4" xfId="31"/>
    <cellStyle name="Normal_01HaNoi" xfId="6"/>
    <cellStyle name="Normal_Copy of 08.1 Thuong mai  2011  (ok) NGDĐ da vao so lieu" xfId="16"/>
    <cellStyle name="Normal_DatDai(1) 2" xfId="2"/>
    <cellStyle name="Normal_DVHC" xfId="5"/>
    <cellStyle name="Normal_Mau-NGTK-day-du-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65" workbookViewId="0">
      <selection activeCell="E81" sqref="E81"/>
    </sheetView>
  </sheetViews>
  <sheetFormatPr defaultColWidth="8.875" defaultRowHeight="15" x14ac:dyDescent="0.2"/>
  <cols>
    <col min="1" max="3" width="1.125" style="102" customWidth="1"/>
    <col min="4" max="4" width="37.75" style="102" customWidth="1"/>
    <col min="5" max="5" width="11.5" style="103" customWidth="1"/>
    <col min="6" max="9" width="9.25" style="103" customWidth="1"/>
    <col min="10" max="10" width="9.875" style="104" customWidth="1"/>
    <col min="11" max="11" width="13.5" style="105" customWidth="1"/>
    <col min="12" max="16384" width="8.875" style="102"/>
  </cols>
  <sheetData>
    <row r="1" spans="1:11" s="3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x14ac:dyDescent="0.25">
      <c r="A2" s="4"/>
      <c r="B2" s="4"/>
      <c r="C2" s="4"/>
      <c r="D2" s="4"/>
      <c r="E2" s="4" t="s">
        <v>1</v>
      </c>
      <c r="F2" s="5"/>
      <c r="G2" s="5"/>
      <c r="H2" s="5"/>
      <c r="I2" s="5"/>
      <c r="J2" s="5"/>
      <c r="K2" s="2"/>
    </row>
    <row r="3" spans="1:11" s="3" customFormat="1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2"/>
    </row>
    <row r="4" spans="1:11" s="11" customFormat="1" ht="48.75" customHeight="1" x14ac:dyDescent="0.2">
      <c r="A4" s="8"/>
      <c r="B4" s="8"/>
      <c r="C4" s="8"/>
      <c r="D4" s="8"/>
      <c r="E4" s="9" t="s">
        <v>2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  <c r="K4" s="10"/>
    </row>
    <row r="5" spans="1:11" s="11" customFormat="1" ht="9.9499999999999993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s="11" customFormat="1" ht="15.75" customHeight="1" x14ac:dyDescent="0.2">
      <c r="A6" s="14" t="s">
        <v>3</v>
      </c>
      <c r="B6" s="15"/>
      <c r="C6" s="12"/>
      <c r="D6" s="12"/>
      <c r="E6" s="16"/>
      <c r="F6" s="17"/>
      <c r="G6" s="17"/>
      <c r="H6" s="17"/>
      <c r="I6" s="17"/>
      <c r="J6" s="18"/>
      <c r="K6" s="13"/>
    </row>
    <row r="7" spans="1:11" s="11" customFormat="1" ht="15.75" customHeight="1" x14ac:dyDescent="0.2">
      <c r="A7" s="14"/>
      <c r="B7" s="15"/>
      <c r="C7" s="12"/>
      <c r="D7" s="12" t="s">
        <v>4</v>
      </c>
      <c r="E7" s="17" t="s">
        <v>5</v>
      </c>
      <c r="F7" s="19">
        <v>6</v>
      </c>
      <c r="G7" s="19">
        <v>6</v>
      </c>
      <c r="H7" s="19">
        <v>6</v>
      </c>
      <c r="I7" s="19">
        <v>6</v>
      </c>
      <c r="J7" s="19">
        <v>6</v>
      </c>
      <c r="K7" s="20"/>
    </row>
    <row r="8" spans="1:11" s="11" customFormat="1" ht="15.75" customHeight="1" x14ac:dyDescent="0.2">
      <c r="A8" s="14"/>
      <c r="B8" s="15"/>
      <c r="C8" s="12"/>
      <c r="D8" s="12" t="s">
        <v>6</v>
      </c>
      <c r="E8" s="17" t="s">
        <v>7</v>
      </c>
      <c r="F8" s="19">
        <v>2</v>
      </c>
      <c r="G8" s="19">
        <v>2</v>
      </c>
      <c r="H8" s="19">
        <v>2</v>
      </c>
      <c r="I8" s="19">
        <v>2</v>
      </c>
      <c r="J8" s="19">
        <v>2</v>
      </c>
      <c r="K8" s="20"/>
    </row>
    <row r="9" spans="1:11" s="11" customFormat="1" ht="15.75" customHeight="1" x14ac:dyDescent="0.2">
      <c r="A9" s="14"/>
      <c r="B9" s="15"/>
      <c r="C9" s="12"/>
      <c r="D9" s="12" t="s">
        <v>8</v>
      </c>
      <c r="E9" s="17" t="s">
        <v>7</v>
      </c>
      <c r="F9" s="19">
        <v>45</v>
      </c>
      <c r="G9" s="19">
        <v>45</v>
      </c>
      <c r="H9" s="19">
        <v>45</v>
      </c>
      <c r="I9" s="19">
        <v>45</v>
      </c>
      <c r="J9" s="19">
        <v>45</v>
      </c>
      <c r="K9" s="20"/>
    </row>
    <row r="10" spans="1:11" s="11" customFormat="1" ht="15.75" customHeight="1" x14ac:dyDescent="0.2">
      <c r="A10" s="14"/>
      <c r="B10" s="15"/>
      <c r="C10" s="12"/>
      <c r="D10" s="12" t="s">
        <v>9</v>
      </c>
      <c r="E10" s="17" t="s">
        <v>7</v>
      </c>
      <c r="F10" s="19">
        <v>11</v>
      </c>
      <c r="G10" s="19">
        <v>11</v>
      </c>
      <c r="H10" s="19">
        <v>11</v>
      </c>
      <c r="I10" s="19">
        <v>11</v>
      </c>
      <c r="J10" s="19">
        <v>11</v>
      </c>
      <c r="K10" s="20"/>
    </row>
    <row r="11" spans="1:11" s="11" customFormat="1" ht="15.75" customHeight="1" x14ac:dyDescent="0.2">
      <c r="A11" s="14" t="s">
        <v>10</v>
      </c>
      <c r="B11" s="15"/>
      <c r="C11" s="21"/>
      <c r="D11" s="12"/>
      <c r="E11" s="16" t="s">
        <v>11</v>
      </c>
      <c r="F11" s="22">
        <v>128.47292999999999</v>
      </c>
      <c r="G11" s="22">
        <v>128.47300000000001</v>
      </c>
      <c r="H11" s="22">
        <v>128.47300000000001</v>
      </c>
      <c r="I11" s="22">
        <v>128.47289999999998</v>
      </c>
      <c r="J11" s="22">
        <v>128.47300000000001</v>
      </c>
      <c r="K11" s="20"/>
    </row>
    <row r="12" spans="1:11" s="11" customFormat="1" ht="15.75" customHeight="1" x14ac:dyDescent="0.2">
      <c r="A12" s="14"/>
      <c r="B12" s="15"/>
      <c r="C12" s="21"/>
      <c r="D12" s="21" t="s">
        <v>12</v>
      </c>
      <c r="E12" s="16"/>
      <c r="K12" s="20"/>
    </row>
    <row r="13" spans="1:11" s="11" customFormat="1" ht="15.75" customHeight="1" x14ac:dyDescent="0.2">
      <c r="A13" s="14"/>
      <c r="B13" s="15"/>
      <c r="C13" s="21"/>
      <c r="D13" s="23" t="s">
        <v>13</v>
      </c>
      <c r="E13" s="17" t="s">
        <v>7</v>
      </c>
      <c r="F13" s="24">
        <v>8.2949099999999998</v>
      </c>
      <c r="G13" s="24">
        <v>8.2829999999999995</v>
      </c>
      <c r="H13" s="24">
        <v>7.9969999999999999</v>
      </c>
      <c r="I13" s="24">
        <v>7.98271</v>
      </c>
      <c r="J13" s="24">
        <v>7.9180000000000001</v>
      </c>
      <c r="K13" s="20"/>
    </row>
    <row r="14" spans="1:11" s="11" customFormat="1" ht="15.75" customHeight="1" x14ac:dyDescent="0.2">
      <c r="A14" s="14"/>
      <c r="B14" s="15"/>
      <c r="C14" s="21"/>
      <c r="D14" s="23" t="s">
        <v>14</v>
      </c>
      <c r="E14" s="17" t="s">
        <v>7</v>
      </c>
      <c r="F14" s="24">
        <v>62.716190000000005</v>
      </c>
      <c r="G14" s="24">
        <v>62.716000000000001</v>
      </c>
      <c r="H14" s="24">
        <v>62.875999999999998</v>
      </c>
      <c r="I14" s="24">
        <v>62.889400000000002</v>
      </c>
      <c r="J14" s="24">
        <v>62.881999999999998</v>
      </c>
      <c r="K14" s="20"/>
    </row>
    <row r="15" spans="1:11" s="11" customFormat="1" ht="15.75" customHeight="1" x14ac:dyDescent="0.2">
      <c r="A15" s="14"/>
      <c r="B15" s="15"/>
      <c r="C15" s="21"/>
      <c r="D15" s="23" t="s">
        <v>15</v>
      </c>
      <c r="E15" s="17" t="s">
        <v>7</v>
      </c>
      <c r="F15" s="24">
        <v>44.336899999999993</v>
      </c>
      <c r="G15" s="24">
        <v>44.343000000000004</v>
      </c>
      <c r="H15" s="24">
        <v>44.432000000000002</v>
      </c>
      <c r="I15" s="24">
        <v>13.93065</v>
      </c>
      <c r="J15" s="24">
        <v>14.047000000000001</v>
      </c>
      <c r="K15" s="20"/>
    </row>
    <row r="16" spans="1:11" s="11" customFormat="1" ht="15.75" customHeight="1" x14ac:dyDescent="0.2">
      <c r="A16" s="14"/>
      <c r="B16" s="15"/>
      <c r="C16" s="21"/>
      <c r="D16" s="23" t="s">
        <v>16</v>
      </c>
      <c r="E16" s="17" t="s">
        <v>7</v>
      </c>
      <c r="F16" s="24">
        <v>7.1276200000000003</v>
      </c>
      <c r="G16" s="24">
        <v>7.14</v>
      </c>
      <c r="H16" s="24">
        <v>7.1280000000000001</v>
      </c>
      <c r="I16" s="24">
        <v>7.1270999999999995</v>
      </c>
      <c r="J16" s="24">
        <v>7.133</v>
      </c>
      <c r="K16" s="20"/>
    </row>
    <row r="17" spans="1:11" s="11" customFormat="1" ht="15.75" customHeight="1" x14ac:dyDescent="0.2">
      <c r="A17" s="14" t="s">
        <v>17</v>
      </c>
      <c r="B17" s="15"/>
      <c r="C17" s="12"/>
      <c r="D17" s="12"/>
      <c r="E17" s="16" t="s">
        <v>18</v>
      </c>
      <c r="F17" s="25">
        <v>1141.125</v>
      </c>
      <c r="G17" s="25">
        <v>1169.48</v>
      </c>
      <c r="H17" s="25">
        <v>1195.4880000000001</v>
      </c>
      <c r="I17" s="25">
        <v>1220.1869999999999</v>
      </c>
      <c r="J17" s="25">
        <v>1245.2138730740789</v>
      </c>
      <c r="K17" s="13"/>
    </row>
    <row r="18" spans="1:11" s="11" customFormat="1" ht="15.75" customHeight="1" x14ac:dyDescent="0.2">
      <c r="A18" s="14"/>
      <c r="B18" s="15"/>
      <c r="C18" s="12" t="s">
        <v>19</v>
      </c>
      <c r="D18" s="12"/>
      <c r="E18" s="17"/>
      <c r="K18" s="13"/>
    </row>
    <row r="19" spans="1:11" s="11" customFormat="1" ht="15.75" customHeight="1" x14ac:dyDescent="0.2">
      <c r="A19" s="14"/>
      <c r="B19" s="15"/>
      <c r="C19" s="12"/>
      <c r="D19" s="12" t="s">
        <v>20</v>
      </c>
      <c r="E19" s="17" t="s">
        <v>7</v>
      </c>
      <c r="F19" s="26">
        <v>562.44399999999996</v>
      </c>
      <c r="G19" s="26">
        <v>578.56500000000005</v>
      </c>
      <c r="H19" s="27">
        <v>591.43167452200976</v>
      </c>
      <c r="I19" s="27">
        <v>604.48099999999999</v>
      </c>
      <c r="J19" s="27">
        <v>617.12706031663743</v>
      </c>
      <c r="K19" s="13"/>
    </row>
    <row r="20" spans="1:11" s="11" customFormat="1" ht="15.75" customHeight="1" x14ac:dyDescent="0.2">
      <c r="A20" s="14"/>
      <c r="B20" s="15"/>
      <c r="C20" s="21"/>
      <c r="D20" s="12" t="s">
        <v>21</v>
      </c>
      <c r="E20" s="17" t="s">
        <v>7</v>
      </c>
      <c r="F20" s="27">
        <v>578.68100000000004</v>
      </c>
      <c r="G20" s="27">
        <v>590.91499999999996</v>
      </c>
      <c r="H20" s="27">
        <v>604.0563254779903</v>
      </c>
      <c r="I20" s="27">
        <v>615.7059999999999</v>
      </c>
      <c r="J20" s="27">
        <v>628.08681275744152</v>
      </c>
      <c r="K20" s="13"/>
    </row>
    <row r="21" spans="1:11" s="11" customFormat="1" ht="15.75" customHeight="1" x14ac:dyDescent="0.2">
      <c r="A21" s="14"/>
      <c r="B21" s="15"/>
      <c r="C21" s="12" t="s">
        <v>22</v>
      </c>
      <c r="D21" s="12"/>
      <c r="E21" s="17"/>
      <c r="F21" s="17"/>
      <c r="G21" s="17"/>
      <c r="H21" s="17"/>
      <c r="I21" s="17"/>
      <c r="J21" s="28"/>
      <c r="K21" s="13"/>
    </row>
    <row r="22" spans="1:11" s="11" customFormat="1" ht="15.75" customHeight="1" x14ac:dyDescent="0.2">
      <c r="A22" s="14"/>
      <c r="B22" s="15"/>
      <c r="C22" s="21"/>
      <c r="D22" s="12" t="s">
        <v>23</v>
      </c>
      <c r="E22" s="17" t="s">
        <v>7</v>
      </c>
      <c r="F22" s="26">
        <v>994.58100000000002</v>
      </c>
      <c r="G22" s="26">
        <v>1020.45</v>
      </c>
      <c r="H22" s="26">
        <v>1044.3291041727673</v>
      </c>
      <c r="I22" s="26">
        <v>1067.068</v>
      </c>
      <c r="J22" s="26">
        <v>1091.3383488187403</v>
      </c>
      <c r="K22" s="13"/>
    </row>
    <row r="23" spans="1:11" s="11" customFormat="1" ht="15.75" customHeight="1" x14ac:dyDescent="0.2">
      <c r="A23" s="14"/>
      <c r="B23" s="15"/>
      <c r="C23" s="21"/>
      <c r="D23" s="12" t="s">
        <v>24</v>
      </c>
      <c r="E23" s="17" t="s">
        <v>7</v>
      </c>
      <c r="F23" s="29">
        <v>146.54399999999998</v>
      </c>
      <c r="G23" s="29">
        <v>149.03989400000012</v>
      </c>
      <c r="H23" s="29">
        <v>151.15889582723275</v>
      </c>
      <c r="I23" s="29">
        <v>153.11899999999991</v>
      </c>
      <c r="J23" s="29">
        <v>153.87552425533863</v>
      </c>
      <c r="K23" s="13"/>
    </row>
    <row r="24" spans="1:11" s="11" customFormat="1" ht="15.75" customHeight="1" x14ac:dyDescent="0.2">
      <c r="A24" s="14" t="s">
        <v>25</v>
      </c>
      <c r="B24" s="15"/>
      <c r="C24" s="21"/>
      <c r="D24" s="12"/>
      <c r="E24" s="16" t="s">
        <v>26</v>
      </c>
      <c r="F24" s="30">
        <v>888.2221336432508</v>
      </c>
      <c r="G24" s="30">
        <v>910.29243498633946</v>
      </c>
      <c r="H24" s="30">
        <v>930.53637729328341</v>
      </c>
      <c r="I24" s="30">
        <v>949.76216774121235</v>
      </c>
      <c r="J24" s="30">
        <v>969.24168741609424</v>
      </c>
      <c r="K24" s="13"/>
    </row>
    <row r="25" spans="1:11" s="11" customFormat="1" ht="15.75" customHeight="1" x14ac:dyDescent="0.2">
      <c r="A25" s="14" t="s">
        <v>27</v>
      </c>
      <c r="C25" s="12"/>
      <c r="D25" s="12"/>
      <c r="E25" s="17"/>
      <c r="F25" s="17"/>
      <c r="G25" s="17"/>
      <c r="H25" s="17"/>
      <c r="I25" s="17"/>
      <c r="J25" s="18"/>
      <c r="K25" s="13"/>
    </row>
    <row r="26" spans="1:11" s="11" customFormat="1" ht="15.75" customHeight="1" x14ac:dyDescent="0.2">
      <c r="A26" s="14"/>
      <c r="B26" s="12" t="s">
        <v>28</v>
      </c>
      <c r="C26" s="21"/>
      <c r="D26" s="12"/>
      <c r="E26" s="17" t="s">
        <v>18</v>
      </c>
      <c r="F26" s="26">
        <v>586.24799999998447</v>
      </c>
      <c r="G26" s="26">
        <v>534.42899999996212</v>
      </c>
      <c r="H26" s="26">
        <v>534.86484188309396</v>
      </c>
      <c r="I26" s="26">
        <v>627.05536278423006</v>
      </c>
      <c r="J26" s="26">
        <v>633.18399999999588</v>
      </c>
      <c r="K26" s="13"/>
    </row>
    <row r="27" spans="1:11" s="11" customFormat="1" ht="15.75" customHeight="1" x14ac:dyDescent="0.2">
      <c r="A27" s="14"/>
      <c r="B27" s="15"/>
      <c r="C27" s="12" t="s">
        <v>29</v>
      </c>
      <c r="D27" s="12"/>
      <c r="E27" s="17"/>
      <c r="F27" s="17"/>
      <c r="G27" s="17"/>
      <c r="H27" s="17"/>
      <c r="I27" s="17"/>
      <c r="J27" s="31"/>
      <c r="K27" s="13"/>
    </row>
    <row r="28" spans="1:11" s="11" customFormat="1" ht="15.75" customHeight="1" x14ac:dyDescent="0.2">
      <c r="A28" s="14"/>
      <c r="B28" s="15"/>
      <c r="C28" s="12"/>
      <c r="D28" s="12" t="s">
        <v>30</v>
      </c>
      <c r="E28" s="17" t="s">
        <v>7</v>
      </c>
      <c r="F28" s="26">
        <v>28.594855778640653</v>
      </c>
      <c r="G28" s="26">
        <v>28.487427078507224</v>
      </c>
      <c r="H28" s="26">
        <v>11.139389758329902</v>
      </c>
      <c r="I28" s="26">
        <v>14.321536769661609</v>
      </c>
      <c r="J28" s="26">
        <v>13.990576662600116</v>
      </c>
      <c r="K28" s="13"/>
    </row>
    <row r="29" spans="1:11" s="11" customFormat="1" ht="15.75" customHeight="1" x14ac:dyDescent="0.2">
      <c r="A29" s="14"/>
      <c r="B29" s="15"/>
      <c r="C29" s="12"/>
      <c r="D29" s="12" t="s">
        <v>31</v>
      </c>
      <c r="E29" s="17" t="s">
        <v>32</v>
      </c>
      <c r="F29" s="26">
        <v>168.66404045501028</v>
      </c>
      <c r="G29" s="26">
        <v>162.22091914089862</v>
      </c>
      <c r="H29" s="26">
        <v>158.41287843518069</v>
      </c>
      <c r="I29" s="26">
        <v>185.09485486026054</v>
      </c>
      <c r="J29" s="26">
        <v>170.87119854698301</v>
      </c>
      <c r="K29" s="13"/>
    </row>
    <row r="30" spans="1:11" s="11" customFormat="1" ht="15.75" customHeight="1" x14ac:dyDescent="0.2">
      <c r="A30" s="14"/>
      <c r="B30" s="15"/>
      <c r="C30" s="12"/>
      <c r="D30" s="12" t="s">
        <v>33</v>
      </c>
      <c r="E30" s="17" t="s">
        <v>32</v>
      </c>
      <c r="F30" s="27">
        <v>388.98910376633353</v>
      </c>
      <c r="G30" s="27">
        <v>343.72065378055629</v>
      </c>
      <c r="H30" s="27">
        <v>365.31257368958336</v>
      </c>
      <c r="I30" s="27">
        <v>427.63897115430791</v>
      </c>
      <c r="J30" s="27">
        <v>448.32222479041275</v>
      </c>
      <c r="K30" s="13"/>
    </row>
    <row r="31" spans="1:11" s="11" customFormat="1" ht="15.75" customHeight="1" x14ac:dyDescent="0.2">
      <c r="A31" s="14"/>
      <c r="B31" s="12" t="s">
        <v>34</v>
      </c>
      <c r="C31" s="12"/>
      <c r="D31" s="12"/>
      <c r="E31" s="17" t="s">
        <v>35</v>
      </c>
      <c r="F31" s="26">
        <v>44.6</v>
      </c>
      <c r="G31" s="26">
        <v>44.037197198503328</v>
      </c>
      <c r="H31" s="26">
        <v>48.141379140827794</v>
      </c>
      <c r="I31" s="26">
        <v>48.537623907010001</v>
      </c>
      <c r="J31" s="26">
        <v>49.713589642282216</v>
      </c>
      <c r="K31" s="13"/>
    </row>
    <row r="32" spans="1:11" s="11" customFormat="1" ht="15.75" customHeight="1" x14ac:dyDescent="0.2">
      <c r="A32" s="14"/>
      <c r="B32" s="19" t="s">
        <v>36</v>
      </c>
      <c r="C32" s="19"/>
      <c r="D32" s="19"/>
      <c r="E32" s="17" t="s">
        <v>32</v>
      </c>
      <c r="F32" s="32">
        <v>3.5505378193440422</v>
      </c>
      <c r="G32" s="32">
        <v>9.4082245996843081</v>
      </c>
      <c r="H32" s="32">
        <v>8.0571270480028989</v>
      </c>
      <c r="I32" s="32">
        <v>2.4170451515799738</v>
      </c>
      <c r="J32" s="32">
        <v>1.9825706679455521</v>
      </c>
      <c r="K32" s="13"/>
    </row>
    <row r="33" spans="1:11" s="11" customFormat="1" ht="15.75" customHeight="1" x14ac:dyDescent="0.2">
      <c r="A33" s="14"/>
      <c r="B33" s="19" t="s">
        <v>37</v>
      </c>
      <c r="C33" s="19"/>
      <c r="D33" s="19"/>
      <c r="E33" s="17" t="s">
        <v>32</v>
      </c>
      <c r="F33" s="32">
        <v>0.51753683037615328</v>
      </c>
      <c r="G33" s="32">
        <v>3.320034048281165</v>
      </c>
      <c r="H33" s="32">
        <v>5.8890024437113793</v>
      </c>
      <c r="I33" s="32">
        <v>5.1926816195739685</v>
      </c>
      <c r="J33" s="32">
        <v>2.1752972520611626</v>
      </c>
      <c r="K33" s="13"/>
    </row>
    <row r="34" spans="1:11" s="11" customFormat="1" ht="15.75" customHeight="1" x14ac:dyDescent="0.2">
      <c r="A34" s="14" t="s">
        <v>38</v>
      </c>
      <c r="B34" s="15"/>
      <c r="C34" s="21"/>
      <c r="D34" s="12"/>
      <c r="E34" s="17"/>
      <c r="F34" s="17"/>
      <c r="G34" s="17"/>
      <c r="H34" s="17"/>
      <c r="I34" s="17"/>
      <c r="J34" s="18"/>
      <c r="K34" s="13"/>
    </row>
    <row r="35" spans="1:11" s="35" customFormat="1" ht="15.75" customHeight="1" x14ac:dyDescent="0.2">
      <c r="A35" s="14"/>
      <c r="B35" s="12" t="s">
        <v>39</v>
      </c>
      <c r="C35" s="21"/>
      <c r="D35" s="12"/>
      <c r="E35" s="17" t="s">
        <v>40</v>
      </c>
      <c r="F35" s="33">
        <v>111185.94278</v>
      </c>
      <c r="G35" s="33">
        <v>103908.06922</v>
      </c>
      <c r="H35" s="33">
        <v>108087.47512963733</v>
      </c>
      <c r="I35" s="33">
        <v>125527.0355047488</v>
      </c>
      <c r="J35" s="33">
        <v>134221.15648582479</v>
      </c>
      <c r="K35" s="34"/>
    </row>
    <row r="36" spans="1:11" s="11" customFormat="1" ht="15.75" customHeight="1" x14ac:dyDescent="0.2">
      <c r="A36" s="14"/>
      <c r="B36" s="21"/>
      <c r="D36" s="12" t="s">
        <v>41</v>
      </c>
      <c r="E36" s="17" t="s">
        <v>32</v>
      </c>
      <c r="F36" s="33">
        <v>2067.6400400000002</v>
      </c>
      <c r="G36" s="33">
        <v>2252.05033</v>
      </c>
      <c r="H36" s="33">
        <v>2316.6086190799997</v>
      </c>
      <c r="I36" s="33">
        <v>2481.4316761043992</v>
      </c>
      <c r="J36" s="33">
        <v>2582.0976488974834</v>
      </c>
      <c r="K36" s="34"/>
    </row>
    <row r="37" spans="1:11" s="11" customFormat="1" ht="15.75" customHeight="1" x14ac:dyDescent="0.2">
      <c r="A37" s="14"/>
      <c r="B37" s="21"/>
      <c r="D37" s="12" t="s">
        <v>42</v>
      </c>
      <c r="E37" s="17" t="s">
        <v>32</v>
      </c>
      <c r="F37" s="33">
        <v>24786.52</v>
      </c>
      <c r="G37" s="33">
        <v>22347.35469</v>
      </c>
      <c r="H37" s="33">
        <v>23630.953102566273</v>
      </c>
      <c r="I37" s="33">
        <v>25975.172225646333</v>
      </c>
      <c r="J37" s="33">
        <v>25363.206231427088</v>
      </c>
      <c r="K37" s="34"/>
    </row>
    <row r="38" spans="1:11" s="11" customFormat="1" ht="15.75" customHeight="1" x14ac:dyDescent="0.2">
      <c r="A38" s="14"/>
      <c r="B38" s="21"/>
      <c r="D38" s="12" t="s">
        <v>43</v>
      </c>
      <c r="E38" s="17" t="s">
        <v>32</v>
      </c>
      <c r="F38" s="33">
        <v>71818.988740000001</v>
      </c>
      <c r="G38" s="33">
        <v>68729.31431999999</v>
      </c>
      <c r="H38" s="33">
        <v>71578.125325932066</v>
      </c>
      <c r="I38" s="33">
        <v>86000.856096417061</v>
      </c>
      <c r="J38" s="33">
        <v>94653.924243688016</v>
      </c>
      <c r="K38" s="34"/>
    </row>
    <row r="39" spans="1:11" s="11" customFormat="1" ht="15.75" customHeight="1" x14ac:dyDescent="0.2">
      <c r="A39" s="14"/>
      <c r="B39" s="21"/>
      <c r="D39" s="12" t="s">
        <v>44</v>
      </c>
      <c r="E39" s="17" t="s">
        <v>32</v>
      </c>
      <c r="F39" s="36">
        <v>12512.793999999994</v>
      </c>
      <c r="G39" s="36">
        <v>10579.349879999994</v>
      </c>
      <c r="H39" s="36">
        <v>10561.788082058996</v>
      </c>
      <c r="I39" s="36">
        <v>11069.575506581008</v>
      </c>
      <c r="J39" s="36">
        <v>11621.928361812201</v>
      </c>
      <c r="K39" s="34"/>
    </row>
    <row r="40" spans="1:11" s="11" customFormat="1" ht="15" customHeight="1" x14ac:dyDescent="0.2">
      <c r="A40" s="14"/>
      <c r="B40" s="12" t="s">
        <v>45</v>
      </c>
      <c r="C40" s="12"/>
      <c r="D40" s="12"/>
      <c r="E40" s="17" t="s">
        <v>35</v>
      </c>
      <c r="F40" s="37">
        <v>100</v>
      </c>
      <c r="G40" s="37">
        <v>99.999999999999986</v>
      </c>
      <c r="H40" s="37">
        <v>100</v>
      </c>
      <c r="I40" s="37">
        <v>100</v>
      </c>
      <c r="J40" s="37">
        <v>100.00000000000001</v>
      </c>
      <c r="K40" s="13"/>
    </row>
    <row r="41" spans="1:11" s="11" customFormat="1" ht="15" customHeight="1" x14ac:dyDescent="0.2">
      <c r="A41" s="14"/>
      <c r="B41" s="21"/>
      <c r="D41" s="12" t="s">
        <v>41</v>
      </c>
      <c r="E41" s="17" t="s">
        <v>32</v>
      </c>
      <c r="F41" s="37">
        <v>1.8596236073576065</v>
      </c>
      <c r="G41" s="37">
        <v>2.1673488372032326</v>
      </c>
      <c r="H41" s="37">
        <v>2.1432720269406973</v>
      </c>
      <c r="I41" s="37">
        <v>1.9768105461317333</v>
      </c>
      <c r="J41" s="37">
        <v>1.9237635232044668</v>
      </c>
      <c r="K41" s="13"/>
    </row>
    <row r="42" spans="1:11" s="11" customFormat="1" ht="15" customHeight="1" x14ac:dyDescent="0.2">
      <c r="A42" s="14"/>
      <c r="B42" s="21"/>
      <c r="D42" s="12" t="s">
        <v>42</v>
      </c>
      <c r="E42" s="17" t="s">
        <v>32</v>
      </c>
      <c r="F42" s="37">
        <v>22.292854096712819</v>
      </c>
      <c r="G42" s="37">
        <v>21.506852025789186</v>
      </c>
      <c r="H42" s="37">
        <v>21.862804246490093</v>
      </c>
      <c r="I42" s="37">
        <v>20.692890675860557</v>
      </c>
      <c r="J42" s="37">
        <v>18.896578524195416</v>
      </c>
      <c r="K42" s="13"/>
    </row>
    <row r="43" spans="1:11" s="11" customFormat="1" ht="15" customHeight="1" x14ac:dyDescent="0.2">
      <c r="A43" s="14"/>
      <c r="B43" s="21"/>
      <c r="D43" s="12" t="s">
        <v>43</v>
      </c>
      <c r="E43" s="17" t="s">
        <v>32</v>
      </c>
      <c r="F43" s="37">
        <v>64.59358705273192</v>
      </c>
      <c r="G43" s="37">
        <v>66.144347437043052</v>
      </c>
      <c r="H43" s="37">
        <v>66.222404806924303</v>
      </c>
      <c r="I43" s="37">
        <v>68.511819585800353</v>
      </c>
      <c r="J43" s="37">
        <v>70.520867739419685</v>
      </c>
      <c r="K43" s="13"/>
    </row>
    <row r="44" spans="1:11" s="11" customFormat="1" ht="15" customHeight="1" x14ac:dyDescent="0.2">
      <c r="A44" s="14"/>
      <c r="B44" s="21"/>
      <c r="D44" s="12" t="s">
        <v>44</v>
      </c>
      <c r="E44" s="17" t="s">
        <v>32</v>
      </c>
      <c r="F44" s="37">
        <v>11.253935243197652</v>
      </c>
      <c r="G44" s="37">
        <v>10.181451699964514</v>
      </c>
      <c r="H44" s="37">
        <v>9.7715189196449082</v>
      </c>
      <c r="I44" s="37">
        <v>8.8184791922073522</v>
      </c>
      <c r="J44" s="37">
        <v>8.6587902131804402</v>
      </c>
      <c r="K44" s="13"/>
    </row>
    <row r="45" spans="1:11" s="11" customFormat="1" ht="15" customHeight="1" x14ac:dyDescent="0.2">
      <c r="A45" s="14"/>
      <c r="B45" s="12" t="s">
        <v>46</v>
      </c>
      <c r="C45" s="21"/>
      <c r="D45" s="12"/>
      <c r="E45" s="17" t="s">
        <v>40</v>
      </c>
      <c r="F45" s="33">
        <v>69455.512090000004</v>
      </c>
      <c r="G45" s="33">
        <v>64037.033390000004</v>
      </c>
      <c r="H45" s="33">
        <v>64936.031015781235</v>
      </c>
      <c r="I45" s="33">
        <v>73801.655723862263</v>
      </c>
      <c r="J45" s="33">
        <v>75286.752791173902</v>
      </c>
      <c r="K45" s="13"/>
    </row>
    <row r="46" spans="1:11" s="11" customFormat="1" ht="15" customHeight="1" x14ac:dyDescent="0.2">
      <c r="A46" s="14"/>
      <c r="B46" s="21"/>
      <c r="D46" s="12" t="s">
        <v>41</v>
      </c>
      <c r="E46" s="17" t="s">
        <v>32</v>
      </c>
      <c r="F46" s="33">
        <v>1206.12293</v>
      </c>
      <c r="G46" s="33">
        <v>1237.6721</v>
      </c>
      <c r="H46" s="33">
        <v>1216.7026360610002</v>
      </c>
      <c r="I46" s="33">
        <v>1268.3351046104999</v>
      </c>
      <c r="J46" s="33">
        <v>1283.3608326920146</v>
      </c>
      <c r="K46" s="13"/>
    </row>
    <row r="47" spans="1:11" s="11" customFormat="1" ht="15" customHeight="1" x14ac:dyDescent="0.2">
      <c r="A47" s="14"/>
      <c r="B47" s="21"/>
      <c r="D47" s="12" t="s">
        <v>42</v>
      </c>
      <c r="E47" s="17" t="s">
        <v>32</v>
      </c>
      <c r="F47" s="33">
        <v>15368.1358</v>
      </c>
      <c r="G47" s="33">
        <v>13658.152810000001</v>
      </c>
      <c r="H47" s="33">
        <v>14029.80914652588</v>
      </c>
      <c r="I47" s="33">
        <v>14785.51839256823</v>
      </c>
      <c r="J47" s="33">
        <v>14230.681557208371</v>
      </c>
      <c r="K47" s="13"/>
    </row>
    <row r="48" spans="1:11" s="11" customFormat="1" ht="15" customHeight="1" x14ac:dyDescent="0.2">
      <c r="A48" s="14"/>
      <c r="B48" s="21"/>
      <c r="D48" s="12" t="s">
        <v>43</v>
      </c>
      <c r="E48" s="17" t="s">
        <v>32</v>
      </c>
      <c r="F48" s="33">
        <v>44955.747280000003</v>
      </c>
      <c r="G48" s="33">
        <v>42471.780020000006</v>
      </c>
      <c r="H48" s="33">
        <v>43168.950852641508</v>
      </c>
      <c r="I48" s="33">
        <v>51135.350781464695</v>
      </c>
      <c r="J48" s="33">
        <v>53182.236028713662</v>
      </c>
      <c r="K48" s="13"/>
    </row>
    <row r="49" spans="1:11" s="11" customFormat="1" ht="15" customHeight="1" x14ac:dyDescent="0.2">
      <c r="A49" s="14"/>
      <c r="B49" s="21"/>
      <c r="D49" s="12" t="s">
        <v>44</v>
      </c>
      <c r="E49" s="17" t="s">
        <v>32</v>
      </c>
      <c r="F49" s="33">
        <v>7925.5060800000056</v>
      </c>
      <c r="G49" s="33">
        <v>6669.4284699999989</v>
      </c>
      <c r="H49" s="33">
        <v>6520.5683805528424</v>
      </c>
      <c r="I49" s="33">
        <v>6612.4514452188241</v>
      </c>
      <c r="J49" s="33">
        <v>6590.4743725598637</v>
      </c>
      <c r="K49" s="13"/>
    </row>
    <row r="50" spans="1:11" s="11" customFormat="1" ht="15" customHeight="1" x14ac:dyDescent="0.2">
      <c r="A50" s="14"/>
      <c r="B50" s="12" t="s">
        <v>47</v>
      </c>
      <c r="C50" s="21"/>
      <c r="D50" s="12"/>
      <c r="E50" s="17" t="s">
        <v>35</v>
      </c>
      <c r="F50" s="38">
        <v>107.03681993965522</v>
      </c>
      <c r="G50" s="38">
        <v>92.198634007652586</v>
      </c>
      <c r="H50" s="38">
        <v>101.40387144467817</v>
      </c>
      <c r="I50" s="38">
        <v>113.6528589280833</v>
      </c>
      <c r="J50" s="38">
        <v>102.01228150336938</v>
      </c>
      <c r="K50" s="13"/>
    </row>
    <row r="51" spans="1:11" s="11" customFormat="1" ht="15" customHeight="1" x14ac:dyDescent="0.2">
      <c r="A51" s="14"/>
      <c r="B51" s="21"/>
      <c r="D51" s="12" t="s">
        <v>41</v>
      </c>
      <c r="E51" s="17" t="s">
        <v>32</v>
      </c>
      <c r="F51" s="38">
        <v>102.31463870356099</v>
      </c>
      <c r="G51" s="38">
        <v>102.61575078420904</v>
      </c>
      <c r="H51" s="38">
        <v>98.305733486357198</v>
      </c>
      <c r="I51" s="38">
        <v>104.24363907985411</v>
      </c>
      <c r="J51" s="38">
        <v>101.18468124290614</v>
      </c>
      <c r="K51" s="13"/>
    </row>
    <row r="52" spans="1:11" s="11" customFormat="1" ht="15" customHeight="1" x14ac:dyDescent="0.2">
      <c r="A52" s="14"/>
      <c r="B52" s="21"/>
      <c r="D52" s="12" t="s">
        <v>42</v>
      </c>
      <c r="E52" s="17" t="s">
        <v>32</v>
      </c>
      <c r="F52" s="38">
        <v>103.6611202388968</v>
      </c>
      <c r="G52" s="38">
        <v>88.873191828510528</v>
      </c>
      <c r="H52" s="38">
        <v>102.72113177891644</v>
      </c>
      <c r="I52" s="38">
        <v>105.38645421437882</v>
      </c>
      <c r="J52" s="38">
        <v>96.247430623475864</v>
      </c>
      <c r="K52" s="13"/>
    </row>
    <row r="53" spans="1:11" s="11" customFormat="1" ht="15" customHeight="1" x14ac:dyDescent="0.2">
      <c r="A53" s="14"/>
      <c r="B53" s="21"/>
      <c r="D53" s="12" t="s">
        <v>43</v>
      </c>
      <c r="E53" s="17" t="s">
        <v>32</v>
      </c>
      <c r="F53" s="38">
        <v>108.53240334282455</v>
      </c>
      <c r="G53" s="38">
        <v>94.474639150075774</v>
      </c>
      <c r="H53" s="38">
        <v>101.64149190901159</v>
      </c>
      <c r="I53" s="38">
        <v>118.4540040271461</v>
      </c>
      <c r="J53" s="38">
        <v>104.00287710159</v>
      </c>
      <c r="K53" s="13"/>
    </row>
    <row r="54" spans="1:11" s="11" customFormat="1" ht="15" customHeight="1" x14ac:dyDescent="0.2">
      <c r="A54" s="14"/>
      <c r="B54" s="21"/>
      <c r="D54" s="12" t="s">
        <v>44</v>
      </c>
      <c r="E54" s="17" t="s">
        <v>32</v>
      </c>
      <c r="F54" s="38">
        <v>106.18781991442781</v>
      </c>
      <c r="G54" s="38">
        <v>84.151452319622649</v>
      </c>
      <c r="H54" s="38">
        <v>97.768023300395996</v>
      </c>
      <c r="I54" s="38">
        <v>101.40912661755097</v>
      </c>
      <c r="J54" s="38">
        <v>99.667641073193053</v>
      </c>
      <c r="K54" s="13"/>
    </row>
    <row r="55" spans="1:11" s="11" customFormat="1" ht="16.5" customHeight="1" x14ac:dyDescent="0.2">
      <c r="A55" s="14"/>
      <c r="B55" s="12" t="s">
        <v>48</v>
      </c>
      <c r="C55" s="12"/>
      <c r="D55" s="12"/>
      <c r="E55" s="17" t="s">
        <v>49</v>
      </c>
      <c r="F55" s="39">
        <f>+F35/F17</f>
        <v>97.435375423376058</v>
      </c>
      <c r="G55" s="39">
        <f>+G35/G17</f>
        <v>88.849804374593845</v>
      </c>
      <c r="H55" s="39">
        <f>+H35/H17</f>
        <v>90.412848250787391</v>
      </c>
      <c r="I55" s="39">
        <f>+I35/I17</f>
        <v>102.87524412630917</v>
      </c>
      <c r="J55" s="39">
        <f>+J35/J17</f>
        <v>107.78964111158746</v>
      </c>
      <c r="K55" s="13"/>
    </row>
    <row r="56" spans="1:11" s="11" customFormat="1" ht="16.5" customHeight="1" x14ac:dyDescent="0.2">
      <c r="A56" s="14" t="s">
        <v>50</v>
      </c>
      <c r="B56" s="14"/>
      <c r="C56" s="12"/>
      <c r="D56" s="12"/>
      <c r="E56" s="16"/>
      <c r="F56" s="17"/>
      <c r="G56" s="17"/>
      <c r="H56" s="17"/>
      <c r="I56" s="17"/>
      <c r="J56" s="31"/>
      <c r="K56" s="13"/>
    </row>
    <row r="57" spans="1:11" s="11" customFormat="1" ht="16.5" customHeight="1" x14ac:dyDescent="0.2">
      <c r="A57" s="12"/>
      <c r="B57" s="12" t="s">
        <v>51</v>
      </c>
      <c r="C57" s="12"/>
      <c r="D57" s="12"/>
      <c r="E57" s="17" t="s">
        <v>40</v>
      </c>
      <c r="F57" s="40">
        <v>46999.042902375004</v>
      </c>
      <c r="G57" s="40">
        <v>48613.791326658997</v>
      </c>
      <c r="H57" s="40">
        <v>50270.512000000002</v>
      </c>
      <c r="I57" s="40">
        <v>41247.328999999998</v>
      </c>
      <c r="J57" s="40">
        <v>41343.938000000002</v>
      </c>
      <c r="K57" s="13"/>
    </row>
    <row r="58" spans="1:11" s="44" customFormat="1" ht="16.5" customHeight="1" x14ac:dyDescent="0.2">
      <c r="A58" s="21"/>
      <c r="B58" s="21"/>
      <c r="C58" s="21"/>
      <c r="D58" s="21" t="s">
        <v>12</v>
      </c>
      <c r="E58" s="41"/>
      <c r="F58" s="42"/>
      <c r="G58" s="42"/>
      <c r="H58" s="42"/>
      <c r="I58" s="42"/>
      <c r="J58" s="42"/>
      <c r="K58" s="43"/>
    </row>
    <row r="59" spans="1:11" s="11" customFormat="1" ht="16.5" customHeight="1" x14ac:dyDescent="0.2">
      <c r="A59" s="12"/>
      <c r="B59" s="12"/>
      <c r="C59" s="12"/>
      <c r="D59" s="12" t="s">
        <v>52</v>
      </c>
      <c r="E59" s="17" t="s">
        <v>7</v>
      </c>
      <c r="F59" s="40">
        <v>23468.762083813999</v>
      </c>
      <c r="G59" s="40">
        <v>19491.997605914999</v>
      </c>
      <c r="H59" s="40">
        <v>17683.296999999999</v>
      </c>
      <c r="I59" s="40">
        <v>18732.011999999999</v>
      </c>
      <c r="J59" s="40">
        <v>18236.124</v>
      </c>
      <c r="K59" s="13"/>
    </row>
    <row r="60" spans="1:11" s="11" customFormat="1" ht="16.5" customHeight="1" x14ac:dyDescent="0.2">
      <c r="A60" s="12"/>
      <c r="B60" s="12"/>
      <c r="C60" s="12"/>
      <c r="D60" s="12" t="s">
        <v>53</v>
      </c>
      <c r="E60" s="17" t="s">
        <v>7</v>
      </c>
      <c r="F60" s="42">
        <v>3360.9341717920001</v>
      </c>
      <c r="G60" s="42">
        <v>3228.9941068449998</v>
      </c>
      <c r="H60" s="42">
        <v>4181.9769999999999</v>
      </c>
      <c r="I60" s="42">
        <v>4308.9849999999997</v>
      </c>
      <c r="J60" s="42">
        <v>2147.123</v>
      </c>
      <c r="K60" s="13"/>
    </row>
    <row r="61" spans="1:11" s="11" customFormat="1" ht="16.5" customHeight="1" x14ac:dyDescent="0.2">
      <c r="A61" s="12"/>
      <c r="B61" s="12" t="s">
        <v>54</v>
      </c>
      <c r="C61" s="12"/>
      <c r="D61" s="12"/>
      <c r="E61" s="17" t="s">
        <v>40</v>
      </c>
      <c r="F61" s="40">
        <v>44861.332999999999</v>
      </c>
      <c r="G61" s="40">
        <v>51174.822999999997</v>
      </c>
      <c r="H61" s="40">
        <v>51709.919000000002</v>
      </c>
      <c r="I61" s="40">
        <v>44800.828000000001</v>
      </c>
      <c r="J61" s="40">
        <v>47005.077963066004</v>
      </c>
      <c r="K61" s="13"/>
    </row>
    <row r="62" spans="1:11" s="44" customFormat="1" ht="16.5" customHeight="1" x14ac:dyDescent="0.2">
      <c r="A62" s="21"/>
      <c r="B62" s="21"/>
      <c r="C62" s="21"/>
      <c r="D62" s="21" t="s">
        <v>12</v>
      </c>
      <c r="E62" s="41"/>
      <c r="K62" s="43"/>
    </row>
    <row r="63" spans="1:11" s="11" customFormat="1" ht="16.5" customHeight="1" x14ac:dyDescent="0.2">
      <c r="A63" s="12"/>
      <c r="B63" s="12"/>
      <c r="C63" s="12"/>
      <c r="D63" s="12" t="s">
        <v>55</v>
      </c>
      <c r="E63" s="17" t="s">
        <v>7</v>
      </c>
      <c r="F63" s="40">
        <v>21680.505000000001</v>
      </c>
      <c r="G63" s="40">
        <v>26473.055</v>
      </c>
      <c r="H63" s="40">
        <v>28659.566999999999</v>
      </c>
      <c r="I63" s="40">
        <v>23714.544999999998</v>
      </c>
      <c r="J63" s="40">
        <v>7352.5150000000003</v>
      </c>
      <c r="K63" s="13"/>
    </row>
    <row r="64" spans="1:11" s="11" customFormat="1" ht="16.5" customHeight="1" x14ac:dyDescent="0.2">
      <c r="A64" s="12"/>
      <c r="B64" s="12"/>
      <c r="C64" s="12"/>
      <c r="D64" s="12" t="s">
        <v>56</v>
      </c>
      <c r="E64" s="17" t="s">
        <v>7</v>
      </c>
      <c r="F64" s="40">
        <v>14790.397000000001</v>
      </c>
      <c r="G64" s="40">
        <v>17002.603999999999</v>
      </c>
      <c r="H64" s="40">
        <v>17475.264999999999</v>
      </c>
      <c r="I64" s="40">
        <v>16910.576000000001</v>
      </c>
      <c r="J64" s="40">
        <v>18481.617999999999</v>
      </c>
      <c r="K64" s="13"/>
    </row>
    <row r="65" spans="1:11" s="11" customFormat="1" ht="17.45" customHeight="1" x14ac:dyDescent="0.2">
      <c r="A65" s="14" t="s">
        <v>57</v>
      </c>
      <c r="B65" s="15"/>
      <c r="C65" s="12"/>
      <c r="D65" s="12"/>
      <c r="E65" s="17"/>
      <c r="F65" s="17"/>
      <c r="G65" s="17"/>
      <c r="H65" s="17"/>
      <c r="I65" s="17"/>
      <c r="J65" s="31"/>
      <c r="K65" s="13"/>
    </row>
    <row r="66" spans="1:11" s="11" customFormat="1" ht="17.45" customHeight="1" x14ac:dyDescent="0.2">
      <c r="B66" s="12" t="s">
        <v>58</v>
      </c>
      <c r="C66" s="12"/>
      <c r="D66" s="12"/>
      <c r="E66" s="17" t="s">
        <v>59</v>
      </c>
      <c r="F66" s="45">
        <v>17104</v>
      </c>
      <c r="G66" s="45">
        <v>18885</v>
      </c>
      <c r="H66" s="45">
        <v>20393</v>
      </c>
      <c r="I66" s="45">
        <v>20763</v>
      </c>
      <c r="J66" s="46"/>
      <c r="K66" s="13"/>
    </row>
    <row r="67" spans="1:11" s="11" customFormat="1" ht="17.45" customHeight="1" x14ac:dyDescent="0.2">
      <c r="B67" s="12" t="s">
        <v>60</v>
      </c>
      <c r="C67" s="12"/>
      <c r="D67" s="12"/>
      <c r="E67" s="17" t="s">
        <v>61</v>
      </c>
      <c r="F67" s="47">
        <v>306943</v>
      </c>
      <c r="G67" s="47">
        <v>273469</v>
      </c>
      <c r="H67" s="47">
        <v>267088</v>
      </c>
      <c r="I67" s="48">
        <v>287113</v>
      </c>
      <c r="J67" s="46"/>
      <c r="K67" s="13"/>
    </row>
    <row r="68" spans="1:11" s="11" customFormat="1" ht="17.45" customHeight="1" x14ac:dyDescent="0.2">
      <c r="B68" s="12" t="s">
        <v>62</v>
      </c>
      <c r="C68" s="12"/>
      <c r="D68" s="12"/>
      <c r="E68" s="17" t="s">
        <v>40</v>
      </c>
      <c r="F68" s="49">
        <v>416424.06589999999</v>
      </c>
      <c r="G68" s="49">
        <v>488281</v>
      </c>
      <c r="H68" s="49">
        <v>571424</v>
      </c>
      <c r="I68" s="49">
        <v>558073</v>
      </c>
      <c r="J68" s="46"/>
      <c r="K68" s="13"/>
    </row>
    <row r="69" spans="1:11" s="11" customFormat="1" ht="17.45" customHeight="1" x14ac:dyDescent="0.2">
      <c r="B69" s="12" t="s">
        <v>63</v>
      </c>
      <c r="C69" s="12"/>
      <c r="D69" s="12"/>
      <c r="E69" s="17" t="s">
        <v>32</v>
      </c>
      <c r="F69" s="49">
        <v>194198.50808</v>
      </c>
      <c r="G69" s="49">
        <v>217209</v>
      </c>
      <c r="H69" s="49">
        <v>245601.2</v>
      </c>
      <c r="I69" s="49">
        <v>241097.2</v>
      </c>
      <c r="J69" s="46"/>
      <c r="K69" s="13"/>
    </row>
    <row r="70" spans="1:11" s="11" customFormat="1" ht="17.45" customHeight="1" x14ac:dyDescent="0.2">
      <c r="B70" s="12" t="s">
        <v>64</v>
      </c>
      <c r="C70" s="12"/>
      <c r="D70" s="12"/>
      <c r="E70" s="17" t="s">
        <v>32</v>
      </c>
      <c r="F70" s="49">
        <v>337132.62492999999</v>
      </c>
      <c r="G70" s="49">
        <v>301147</v>
      </c>
      <c r="H70" s="49">
        <v>306302</v>
      </c>
      <c r="I70" s="49">
        <v>386682</v>
      </c>
      <c r="J70" s="46"/>
      <c r="K70" s="13"/>
    </row>
    <row r="71" spans="1:11" s="11" customFormat="1" ht="17.45" customHeight="1" x14ac:dyDescent="0.2">
      <c r="B71" s="12" t="s">
        <v>65</v>
      </c>
      <c r="C71" s="12"/>
      <c r="D71" s="12"/>
      <c r="E71" s="17" t="s">
        <v>32</v>
      </c>
      <c r="F71" s="49">
        <v>30741.73258</v>
      </c>
      <c r="G71" s="49">
        <v>26621.383000000002</v>
      </c>
      <c r="H71" s="49">
        <v>28247.035</v>
      </c>
      <c r="I71" s="49">
        <v>33786.843999999997</v>
      </c>
      <c r="J71" s="46"/>
      <c r="K71" s="13"/>
    </row>
    <row r="72" spans="1:11" s="11" customFormat="1" ht="17.45" customHeight="1" x14ac:dyDescent="0.2">
      <c r="B72" s="12" t="s">
        <v>66</v>
      </c>
      <c r="C72" s="12"/>
      <c r="D72" s="12"/>
      <c r="E72" s="17" t="s">
        <v>67</v>
      </c>
      <c r="F72" s="49">
        <v>8448.92</v>
      </c>
      <c r="G72" s="49">
        <v>8026.951</v>
      </c>
      <c r="H72" s="49">
        <v>8813.1749999999993</v>
      </c>
      <c r="I72" s="49">
        <v>10244.696</v>
      </c>
      <c r="J72" s="46"/>
      <c r="K72" s="13"/>
    </row>
    <row r="73" spans="1:11" s="11" customFormat="1" ht="17.45" customHeight="1" x14ac:dyDescent="0.2">
      <c r="B73" s="12" t="s">
        <v>68</v>
      </c>
      <c r="C73" s="50"/>
      <c r="D73" s="51"/>
      <c r="E73" s="52" t="s">
        <v>40</v>
      </c>
      <c r="F73" s="49">
        <v>11741.210449999999</v>
      </c>
      <c r="G73" s="49">
        <v>-1784.2840000000001</v>
      </c>
      <c r="H73" s="49">
        <v>1207.732</v>
      </c>
      <c r="I73" s="49">
        <v>5348.7619999999997</v>
      </c>
      <c r="J73" s="46"/>
      <c r="K73" s="13"/>
    </row>
    <row r="74" spans="1:11" s="11" customFormat="1" ht="17.45" customHeight="1" x14ac:dyDescent="0.2">
      <c r="A74" s="14" t="s">
        <v>69</v>
      </c>
      <c r="B74" s="12"/>
      <c r="C74" s="50"/>
      <c r="D74" s="51"/>
      <c r="E74" s="52"/>
      <c r="F74" s="17"/>
      <c r="G74" s="17"/>
      <c r="H74" s="17"/>
      <c r="I74" s="17"/>
      <c r="J74" s="31"/>
      <c r="K74" s="13"/>
    </row>
    <row r="75" spans="1:11" s="11" customFormat="1" ht="17.45" customHeight="1" x14ac:dyDescent="0.2">
      <c r="B75" s="12" t="s">
        <v>70</v>
      </c>
      <c r="C75" s="51"/>
      <c r="D75" s="12"/>
      <c r="E75" s="52" t="s">
        <v>71</v>
      </c>
      <c r="F75" s="49">
        <v>58</v>
      </c>
      <c r="G75" s="49">
        <v>61</v>
      </c>
      <c r="H75" s="49">
        <v>67</v>
      </c>
      <c r="I75" s="49">
        <v>64</v>
      </c>
      <c r="J75" s="46"/>
      <c r="K75" s="13"/>
    </row>
    <row r="76" spans="1:11" s="11" customFormat="1" ht="17.45" customHeight="1" x14ac:dyDescent="0.2">
      <c r="B76" s="12" t="s">
        <v>72</v>
      </c>
      <c r="C76" s="51"/>
      <c r="D76" s="12"/>
      <c r="E76" s="52" t="s">
        <v>61</v>
      </c>
      <c r="F76" s="49">
        <v>1125</v>
      </c>
      <c r="G76" s="49">
        <v>905</v>
      </c>
      <c r="H76" s="49">
        <v>983</v>
      </c>
      <c r="I76" s="49">
        <v>791</v>
      </c>
      <c r="J76" s="46"/>
      <c r="K76" s="13"/>
    </row>
    <row r="77" spans="1:11" s="11" customFormat="1" ht="17.45" customHeight="1" x14ac:dyDescent="0.2">
      <c r="B77" s="12" t="s">
        <v>73</v>
      </c>
      <c r="C77" s="51"/>
      <c r="D77" s="12"/>
      <c r="E77" s="52" t="s">
        <v>74</v>
      </c>
      <c r="F77" s="49">
        <v>81762</v>
      </c>
      <c r="G77" s="49">
        <v>80576</v>
      </c>
      <c r="H77" s="49">
        <v>79149</v>
      </c>
      <c r="I77" s="49">
        <v>84039</v>
      </c>
      <c r="J77" s="45">
        <v>82723</v>
      </c>
      <c r="K77" s="13"/>
    </row>
    <row r="78" spans="1:11" s="11" customFormat="1" ht="17.45" customHeight="1" x14ac:dyDescent="0.2">
      <c r="B78" s="12" t="s">
        <v>75</v>
      </c>
      <c r="C78" s="51"/>
      <c r="D78" s="12"/>
      <c r="E78" s="52" t="s">
        <v>61</v>
      </c>
      <c r="F78" s="49">
        <v>120764</v>
      </c>
      <c r="G78" s="49">
        <v>122506</v>
      </c>
      <c r="H78" s="49">
        <v>117261</v>
      </c>
      <c r="I78" s="49">
        <v>125813</v>
      </c>
      <c r="J78" s="45">
        <v>121062</v>
      </c>
      <c r="K78" s="13"/>
    </row>
    <row r="79" spans="1:11" s="11" customFormat="1" ht="17.45" customHeight="1" x14ac:dyDescent="0.2">
      <c r="A79" s="14" t="s">
        <v>76</v>
      </c>
      <c r="B79" s="15"/>
      <c r="C79" s="12"/>
      <c r="D79" s="12"/>
      <c r="E79" s="17"/>
      <c r="F79" s="17"/>
      <c r="G79" s="17"/>
      <c r="H79" s="17"/>
      <c r="I79" s="17"/>
      <c r="J79" s="31"/>
      <c r="K79" s="13"/>
    </row>
    <row r="80" spans="1:11" s="11" customFormat="1" ht="17.45" customHeight="1" x14ac:dyDescent="0.2">
      <c r="A80" s="14"/>
      <c r="B80" s="12" t="s">
        <v>77</v>
      </c>
      <c r="C80" s="12"/>
      <c r="D80" s="12"/>
      <c r="E80" s="17" t="s">
        <v>40</v>
      </c>
      <c r="F80" s="53">
        <v>39261.731</v>
      </c>
      <c r="G80" s="53">
        <v>36069.006000000001</v>
      </c>
      <c r="H80" s="53">
        <v>33355.453000000001</v>
      </c>
      <c r="I80" s="53">
        <v>36715.334080000008</v>
      </c>
      <c r="J80" s="53">
        <v>32123.617999999999</v>
      </c>
      <c r="K80" s="13"/>
    </row>
    <row r="81" spans="1:11" s="11" customFormat="1" ht="17.45" customHeight="1" x14ac:dyDescent="0.2">
      <c r="A81" s="14"/>
      <c r="B81" s="12" t="s">
        <v>78</v>
      </c>
      <c r="C81" s="12"/>
      <c r="D81" s="12"/>
      <c r="E81" s="17" t="s">
        <v>35</v>
      </c>
      <c r="F81" s="53">
        <f>+F80/F35*100</f>
        <v>35.311775947869513</v>
      </c>
      <c r="G81" s="53">
        <f>+G80/G35*100</f>
        <v>34.712420575954191</v>
      </c>
      <c r="H81" s="53">
        <f>+H80/H35*100</f>
        <v>30.859683751511756</v>
      </c>
      <c r="I81" s="53">
        <f>+I80/I35*100</f>
        <v>29.248945402371934</v>
      </c>
      <c r="J81" s="53">
        <f>+J80/J35*100</f>
        <v>23.933349138883781</v>
      </c>
      <c r="K81" s="13"/>
    </row>
    <row r="82" spans="1:11" s="11" customFormat="1" ht="17.45" customHeight="1" x14ac:dyDescent="0.2">
      <c r="A82" s="14"/>
      <c r="B82" s="12" t="s">
        <v>79</v>
      </c>
      <c r="C82" s="12"/>
      <c r="D82" s="12"/>
      <c r="E82" s="17"/>
      <c r="F82" s="17"/>
      <c r="G82" s="17"/>
      <c r="H82" s="17"/>
      <c r="I82" s="17"/>
      <c r="J82" s="18"/>
      <c r="K82" s="13"/>
    </row>
    <row r="83" spans="1:11" s="11" customFormat="1" ht="17.45" customHeight="1" x14ac:dyDescent="0.2">
      <c r="A83" s="14"/>
      <c r="B83" s="15"/>
      <c r="C83" s="21"/>
      <c r="D83" s="12" t="s">
        <v>80</v>
      </c>
      <c r="E83" s="17" t="s">
        <v>81</v>
      </c>
      <c r="F83" s="54">
        <v>133</v>
      </c>
      <c r="G83" s="54">
        <v>87</v>
      </c>
      <c r="H83" s="54">
        <v>42</v>
      </c>
      <c r="I83" s="54">
        <v>52</v>
      </c>
      <c r="J83" s="54">
        <v>111</v>
      </c>
      <c r="K83" s="13"/>
    </row>
    <row r="84" spans="1:11" s="11" customFormat="1" ht="17.45" customHeight="1" x14ac:dyDescent="0.2">
      <c r="A84" s="14"/>
      <c r="B84" s="15"/>
      <c r="C84" s="21"/>
      <c r="D84" s="12" t="s">
        <v>82</v>
      </c>
      <c r="E84" s="17" t="s">
        <v>83</v>
      </c>
      <c r="F84" s="42">
        <v>438.04</v>
      </c>
      <c r="G84" s="42">
        <v>129.81407000000002</v>
      </c>
      <c r="H84" s="42">
        <v>172.97</v>
      </c>
      <c r="I84" s="42">
        <v>134.59800000000001</v>
      </c>
      <c r="J84" s="42">
        <v>171.667</v>
      </c>
      <c r="K84" s="13"/>
    </row>
    <row r="85" spans="1:11" s="11" customFormat="1" ht="17.45" customHeight="1" x14ac:dyDescent="0.2">
      <c r="A85" s="14"/>
      <c r="B85" s="15"/>
      <c r="C85" s="21"/>
      <c r="D85" s="12" t="s">
        <v>84</v>
      </c>
      <c r="E85" s="17" t="s">
        <v>32</v>
      </c>
      <c r="F85" s="42">
        <v>214.1</v>
      </c>
      <c r="G85" s="42">
        <v>262.4320413223146</v>
      </c>
      <c r="H85" s="42">
        <v>233.03167680096089</v>
      </c>
      <c r="I85" s="42">
        <v>223.20627010805063</v>
      </c>
      <c r="J85" s="42">
        <v>131.14599999999999</v>
      </c>
      <c r="K85" s="13"/>
    </row>
    <row r="86" spans="1:11" s="11" customFormat="1" ht="17.45" customHeight="1" x14ac:dyDescent="0.2">
      <c r="A86" s="12"/>
      <c r="B86" s="12" t="s">
        <v>85</v>
      </c>
      <c r="C86" s="12"/>
      <c r="D86" s="12"/>
      <c r="E86" s="17"/>
      <c r="F86" s="17"/>
      <c r="G86" s="17"/>
      <c r="H86" s="17"/>
      <c r="I86" s="17"/>
      <c r="J86" s="18"/>
      <c r="K86" s="13"/>
    </row>
    <row r="87" spans="1:11" s="11" customFormat="1" ht="18.75" customHeight="1" x14ac:dyDescent="0.2">
      <c r="A87" s="14"/>
      <c r="B87" s="15"/>
      <c r="C87" s="55"/>
      <c r="D87" s="55" t="s">
        <v>86</v>
      </c>
      <c r="E87" s="17" t="s">
        <v>87</v>
      </c>
      <c r="F87" s="42">
        <v>674.39</v>
      </c>
      <c r="G87" s="42">
        <v>682.57835999999998</v>
      </c>
      <c r="H87" s="42">
        <v>674.693068155069</v>
      </c>
      <c r="I87" s="42">
        <v>809.37939999999992</v>
      </c>
      <c r="J87" s="42">
        <v>482.12299999999999</v>
      </c>
      <c r="K87" s="13"/>
    </row>
    <row r="88" spans="1:11" s="11" customFormat="1" ht="27" customHeight="1" x14ac:dyDescent="0.2">
      <c r="A88" s="14"/>
      <c r="B88" s="15"/>
      <c r="C88" s="55"/>
      <c r="D88" s="55" t="s">
        <v>88</v>
      </c>
      <c r="E88" s="17" t="s">
        <v>7</v>
      </c>
      <c r="F88" s="56">
        <v>656.77699999999993</v>
      </c>
      <c r="G88" s="56">
        <v>587.94136311673776</v>
      </c>
      <c r="H88" s="57">
        <v>583.32399999999996</v>
      </c>
      <c r="I88" s="57">
        <v>758.32</v>
      </c>
      <c r="J88" s="36">
        <v>472.07571000000002</v>
      </c>
      <c r="K88" s="13"/>
    </row>
    <row r="89" spans="1:11" s="11" customFormat="1" ht="23.25" customHeight="1" x14ac:dyDescent="0.2">
      <c r="A89" s="14" t="s">
        <v>89</v>
      </c>
      <c r="B89" s="15"/>
      <c r="C89" s="12"/>
      <c r="D89" s="12"/>
      <c r="E89" s="17"/>
      <c r="F89" s="17"/>
      <c r="G89" s="17"/>
      <c r="H89" s="17"/>
      <c r="I89" s="17"/>
      <c r="J89" s="18"/>
      <c r="K89" s="13"/>
    </row>
    <row r="90" spans="1:11" s="11" customFormat="1" ht="17.45" customHeight="1" x14ac:dyDescent="0.2">
      <c r="A90" s="14"/>
      <c r="B90" s="12" t="s">
        <v>90</v>
      </c>
      <c r="C90" s="12"/>
      <c r="D90" s="12"/>
      <c r="E90" s="58" t="s">
        <v>11</v>
      </c>
      <c r="F90" s="59">
        <v>5.3</v>
      </c>
      <c r="G90" s="60">
        <v>5.1000000000000005</v>
      </c>
      <c r="H90" s="60">
        <v>4.9000000000000004</v>
      </c>
      <c r="I90" s="60">
        <v>4.9400000000000004</v>
      </c>
      <c r="J90" s="60">
        <v>4.7</v>
      </c>
      <c r="K90" s="13"/>
    </row>
    <row r="91" spans="1:11" s="11" customFormat="1" ht="17.45" customHeight="1" x14ac:dyDescent="0.2">
      <c r="A91" s="14"/>
      <c r="B91" s="15"/>
      <c r="C91" s="12"/>
      <c r="D91" s="21" t="s">
        <v>91</v>
      </c>
      <c r="E91" s="58" t="s">
        <v>32</v>
      </c>
      <c r="F91" s="60">
        <v>5.0999999999999996</v>
      </c>
      <c r="G91" s="60">
        <v>4.8000000000000007</v>
      </c>
      <c r="H91" s="60">
        <v>4.74</v>
      </c>
      <c r="I91" s="60">
        <v>4.8</v>
      </c>
      <c r="J91" s="60">
        <v>4.5999999999999996</v>
      </c>
      <c r="K91" s="13"/>
    </row>
    <row r="92" spans="1:11" s="11" customFormat="1" ht="17.45" customHeight="1" x14ac:dyDescent="0.2">
      <c r="A92" s="14"/>
      <c r="B92" s="12" t="s">
        <v>92</v>
      </c>
      <c r="C92" s="12"/>
      <c r="D92" s="12"/>
      <c r="E92" s="58" t="s">
        <v>93</v>
      </c>
      <c r="F92" s="60">
        <v>31.900000000000002</v>
      </c>
      <c r="G92" s="60">
        <v>31.5</v>
      </c>
      <c r="H92" s="60">
        <v>32.83</v>
      </c>
      <c r="I92" s="60">
        <v>28.98</v>
      </c>
      <c r="J92" s="60">
        <v>29.22</v>
      </c>
      <c r="K92" s="13"/>
    </row>
    <row r="93" spans="1:11" s="11" customFormat="1" ht="17.45" customHeight="1" x14ac:dyDescent="0.2">
      <c r="A93" s="14"/>
      <c r="B93" s="15"/>
      <c r="C93" s="21"/>
      <c r="D93" s="21" t="s">
        <v>91</v>
      </c>
      <c r="E93" s="58" t="s">
        <v>32</v>
      </c>
      <c r="F93" s="60">
        <v>30.8</v>
      </c>
      <c r="G93" s="60">
        <v>30.400000000000002</v>
      </c>
      <c r="H93" s="60">
        <v>31.87</v>
      </c>
      <c r="I93" s="60">
        <v>28.07</v>
      </c>
      <c r="J93" s="60">
        <v>28.52</v>
      </c>
      <c r="K93" s="13"/>
    </row>
    <row r="94" spans="1:11" s="11" customFormat="1" ht="17.45" customHeight="1" x14ac:dyDescent="0.2">
      <c r="A94" s="14"/>
      <c r="B94" s="12" t="s">
        <v>94</v>
      </c>
      <c r="C94" s="12"/>
      <c r="D94" s="12"/>
      <c r="E94" s="17" t="s">
        <v>95</v>
      </c>
      <c r="F94" s="60">
        <f>+F92/F17*1000</f>
        <v>27.954869098477381</v>
      </c>
      <c r="G94" s="60">
        <f>+G92/G17*1000</f>
        <v>26.935048055546055</v>
      </c>
      <c r="H94" s="60">
        <f>+H92/H17*1000</f>
        <v>27.461588907626005</v>
      </c>
      <c r="I94" s="60">
        <f>+I92/I17*1000</f>
        <v>23.750457921613656</v>
      </c>
      <c r="J94" s="60">
        <f>+J92/J17*1000</f>
        <v>23.465848423182219</v>
      </c>
      <c r="K94" s="13"/>
    </row>
    <row r="95" spans="1:11" s="11" customFormat="1" ht="19.5" customHeight="1" x14ac:dyDescent="0.2">
      <c r="A95" s="14"/>
      <c r="B95" s="12" t="s">
        <v>96</v>
      </c>
      <c r="C95" s="12"/>
      <c r="D95" s="12"/>
      <c r="E95" s="17" t="s">
        <v>97</v>
      </c>
      <c r="F95" s="61">
        <v>7817.3</v>
      </c>
      <c r="G95" s="61">
        <v>7620</v>
      </c>
      <c r="H95" s="61">
        <v>7978.31</v>
      </c>
      <c r="I95" s="61">
        <v>6776.63</v>
      </c>
      <c r="J95" s="61">
        <v>7368</v>
      </c>
      <c r="K95" s="13"/>
    </row>
    <row r="96" spans="1:11" s="11" customFormat="1" ht="19.5" customHeight="1" x14ac:dyDescent="0.2">
      <c r="A96" s="14"/>
      <c r="B96" s="15"/>
      <c r="C96" s="21" t="s">
        <v>98</v>
      </c>
      <c r="D96" s="12"/>
      <c r="E96" s="17" t="s">
        <v>32</v>
      </c>
      <c r="F96" s="61">
        <v>6025</v>
      </c>
      <c r="G96" s="61">
        <v>5752</v>
      </c>
      <c r="H96" s="61">
        <v>5660.6100000000006</v>
      </c>
      <c r="I96" s="61">
        <v>4345.91</v>
      </c>
      <c r="J96" s="61">
        <v>4013.7984000000001</v>
      </c>
      <c r="K96" s="13"/>
    </row>
    <row r="97" spans="1:11" s="11" customFormat="1" ht="19.5" customHeight="1" x14ac:dyDescent="0.2">
      <c r="A97" s="14"/>
      <c r="B97" s="12" t="s">
        <v>99</v>
      </c>
      <c r="C97" s="21"/>
      <c r="D97" s="12"/>
      <c r="E97" s="17" t="s">
        <v>100</v>
      </c>
      <c r="F97" s="62">
        <v>1.4</v>
      </c>
      <c r="G97" s="62">
        <v>1</v>
      </c>
      <c r="H97" s="62">
        <v>2.8</v>
      </c>
      <c r="I97" s="62">
        <v>3</v>
      </c>
      <c r="J97" s="62">
        <v>1</v>
      </c>
      <c r="K97" s="13"/>
    </row>
    <row r="98" spans="1:11" s="11" customFormat="1" ht="17.45" customHeight="1" x14ac:dyDescent="0.2">
      <c r="A98" s="14"/>
      <c r="B98" s="12" t="s">
        <v>101</v>
      </c>
      <c r="C98" s="21"/>
      <c r="D98" s="12"/>
      <c r="E98" s="17" t="s">
        <v>97</v>
      </c>
      <c r="F98" s="63">
        <v>38682</v>
      </c>
      <c r="G98" s="63">
        <v>38162</v>
      </c>
      <c r="H98" s="63">
        <v>36602</v>
      </c>
      <c r="I98" s="63">
        <v>37158</v>
      </c>
      <c r="J98" s="63">
        <v>38219</v>
      </c>
      <c r="K98" s="13"/>
    </row>
    <row r="99" spans="1:11" s="11" customFormat="1" ht="17.45" customHeight="1" x14ac:dyDescent="0.2">
      <c r="A99" s="14"/>
      <c r="B99" s="12"/>
      <c r="C99" s="21"/>
      <c r="D99" s="12" t="s">
        <v>102</v>
      </c>
      <c r="E99" s="17"/>
      <c r="F99" s="54">
        <v>1046</v>
      </c>
      <c r="G99" s="54">
        <v>1166</v>
      </c>
      <c r="H99" s="54">
        <v>1175</v>
      </c>
      <c r="I99" s="54">
        <v>1378</v>
      </c>
      <c r="J99" s="54">
        <v>1400</v>
      </c>
      <c r="K99" s="13"/>
    </row>
    <row r="100" spans="1:11" s="11" customFormat="1" ht="17.45" customHeight="1" x14ac:dyDescent="0.2">
      <c r="A100" s="14" t="s">
        <v>103</v>
      </c>
      <c r="B100" s="15"/>
      <c r="C100" s="12"/>
      <c r="D100" s="12"/>
      <c r="E100" s="17"/>
      <c r="K100" s="13"/>
    </row>
    <row r="101" spans="1:11" s="11" customFormat="1" ht="17.45" customHeight="1" x14ac:dyDescent="0.2">
      <c r="A101" s="14"/>
      <c r="B101" s="14" t="s">
        <v>104</v>
      </c>
      <c r="C101" s="12"/>
      <c r="D101" s="12"/>
      <c r="E101" s="64" t="s">
        <v>35</v>
      </c>
      <c r="F101" s="65">
        <v>104.25</v>
      </c>
      <c r="G101" s="65">
        <v>89.6</v>
      </c>
      <c r="H101" s="65">
        <v>97.68</v>
      </c>
      <c r="I101" s="65">
        <v>106.79</v>
      </c>
      <c r="J101" s="66">
        <v>97.49</v>
      </c>
      <c r="K101" s="13"/>
    </row>
    <row r="102" spans="1:11" s="11" customFormat="1" ht="19.5" customHeight="1" x14ac:dyDescent="0.2">
      <c r="A102" s="14"/>
      <c r="B102" s="12" t="s">
        <v>105</v>
      </c>
      <c r="C102" s="12"/>
      <c r="D102" s="12"/>
      <c r="E102" s="17"/>
      <c r="F102" s="17"/>
      <c r="G102" s="17"/>
      <c r="H102" s="17"/>
      <c r="I102" s="17"/>
      <c r="J102" s="18"/>
      <c r="K102" s="13"/>
    </row>
    <row r="103" spans="1:11" s="11" customFormat="1" ht="19.5" customHeight="1" x14ac:dyDescent="0.2">
      <c r="A103" s="14"/>
      <c r="B103" s="12"/>
      <c r="C103" s="12"/>
      <c r="D103" s="67" t="s">
        <v>106</v>
      </c>
      <c r="E103" s="17" t="s">
        <v>97</v>
      </c>
      <c r="F103" s="68">
        <v>24025</v>
      </c>
      <c r="G103" s="68">
        <v>24737</v>
      </c>
      <c r="H103" s="68">
        <v>23053</v>
      </c>
      <c r="I103" s="68">
        <v>24961.96</v>
      </c>
      <c r="J103" s="68">
        <v>30758.720000000001</v>
      </c>
      <c r="K103" s="13"/>
    </row>
    <row r="104" spans="1:11" s="11" customFormat="1" ht="19.5" customHeight="1" x14ac:dyDescent="0.2">
      <c r="A104" s="14"/>
      <c r="B104" s="14"/>
      <c r="C104" s="12"/>
      <c r="D104" s="19" t="s">
        <v>107</v>
      </c>
      <c r="E104" s="17" t="s">
        <v>108</v>
      </c>
      <c r="F104" s="42">
        <v>265.08699999999999</v>
      </c>
      <c r="G104" s="42">
        <v>217.77</v>
      </c>
      <c r="H104" s="42">
        <v>179.679</v>
      </c>
      <c r="I104" s="42">
        <v>213.44624999999999</v>
      </c>
      <c r="J104" s="42">
        <v>182.05600000000001</v>
      </c>
      <c r="K104" s="13"/>
    </row>
    <row r="105" spans="1:11" s="11" customFormat="1" ht="19.5" customHeight="1" x14ac:dyDescent="0.2">
      <c r="A105" s="14"/>
      <c r="B105" s="14"/>
      <c r="C105" s="12"/>
      <c r="D105" s="19" t="s">
        <v>109</v>
      </c>
      <c r="E105" s="17" t="s">
        <v>110</v>
      </c>
      <c r="F105" s="36">
        <v>20013</v>
      </c>
      <c r="G105" s="36">
        <v>19815</v>
      </c>
      <c r="H105" s="36">
        <v>19492</v>
      </c>
      <c r="I105" s="36">
        <v>16299</v>
      </c>
      <c r="J105" s="36">
        <v>24721.9</v>
      </c>
      <c r="K105" s="13"/>
    </row>
    <row r="106" spans="1:11" s="11" customFormat="1" ht="19.5" customHeight="1" x14ac:dyDescent="0.2">
      <c r="A106" s="14"/>
      <c r="B106" s="14"/>
      <c r="C106" s="12"/>
      <c r="D106" s="19" t="s">
        <v>111</v>
      </c>
      <c r="E106" s="17" t="s">
        <v>112</v>
      </c>
      <c r="F106" s="36">
        <v>73666</v>
      </c>
      <c r="G106" s="36">
        <v>63351.7</v>
      </c>
      <c r="H106" s="36">
        <v>69751</v>
      </c>
      <c r="I106" s="36">
        <v>61037</v>
      </c>
      <c r="J106" s="36">
        <v>34890.955999999998</v>
      </c>
      <c r="K106" s="13"/>
    </row>
    <row r="107" spans="1:11" s="11" customFormat="1" ht="19.5" customHeight="1" x14ac:dyDescent="0.2">
      <c r="A107" s="14"/>
      <c r="B107" s="15"/>
      <c r="D107" s="19" t="s">
        <v>113</v>
      </c>
      <c r="E107" s="17" t="s">
        <v>114</v>
      </c>
      <c r="F107" s="36">
        <v>1670</v>
      </c>
      <c r="G107" s="36">
        <v>778</v>
      </c>
      <c r="H107" s="36">
        <v>1149</v>
      </c>
      <c r="I107" s="36">
        <v>1192.8611699999999</v>
      </c>
      <c r="J107" s="36">
        <v>707.678</v>
      </c>
      <c r="K107" s="13"/>
    </row>
    <row r="108" spans="1:11" s="11" customFormat="1" ht="20.25" customHeight="1" x14ac:dyDescent="0.2">
      <c r="A108" s="14"/>
      <c r="B108" s="15"/>
      <c r="C108" s="12"/>
      <c r="D108" s="67" t="s">
        <v>115</v>
      </c>
      <c r="E108" s="17" t="s">
        <v>112</v>
      </c>
      <c r="F108" s="36">
        <v>1172</v>
      </c>
      <c r="G108" s="36">
        <v>1024</v>
      </c>
      <c r="H108" s="36">
        <v>1321</v>
      </c>
      <c r="I108" s="36">
        <v>1479</v>
      </c>
      <c r="J108" s="36">
        <v>1201</v>
      </c>
      <c r="K108" s="13"/>
    </row>
    <row r="109" spans="1:11" s="11" customFormat="1" ht="20.25" customHeight="1" x14ac:dyDescent="0.2">
      <c r="A109" s="14"/>
      <c r="B109" s="15"/>
      <c r="C109" s="12"/>
      <c r="D109" s="67" t="s">
        <v>116</v>
      </c>
      <c r="E109" s="17" t="s">
        <v>117</v>
      </c>
      <c r="F109" s="42">
        <v>257.75200000000001</v>
      </c>
      <c r="G109" s="42">
        <v>277.63799999999998</v>
      </c>
      <c r="H109" s="42">
        <v>304.99099999999999</v>
      </c>
      <c r="I109" s="42">
        <v>285.35199999999998</v>
      </c>
      <c r="J109" s="42">
        <v>284.92200000000003</v>
      </c>
      <c r="K109" s="13"/>
    </row>
    <row r="110" spans="1:11" s="11" customFormat="1" ht="17.45" customHeight="1" x14ac:dyDescent="0.2">
      <c r="A110" s="14" t="s">
        <v>118</v>
      </c>
      <c r="B110" s="15"/>
      <c r="C110" s="21"/>
      <c r="D110" s="12"/>
      <c r="E110" s="17"/>
      <c r="F110" s="17"/>
      <c r="G110" s="17"/>
      <c r="H110" s="17"/>
      <c r="I110" s="17"/>
      <c r="J110" s="18"/>
      <c r="K110" s="13"/>
    </row>
    <row r="111" spans="1:11" s="11" customFormat="1" ht="17.45" customHeight="1" x14ac:dyDescent="0.2">
      <c r="A111" s="14"/>
      <c r="B111" s="12" t="s">
        <v>119</v>
      </c>
      <c r="C111" s="12"/>
      <c r="D111" s="12"/>
      <c r="E111" s="17" t="s">
        <v>35</v>
      </c>
      <c r="F111" s="69">
        <v>102.789</v>
      </c>
      <c r="G111" s="69">
        <v>103.34</v>
      </c>
      <c r="H111" s="69">
        <v>102.2578</v>
      </c>
      <c r="I111" s="69">
        <v>104.31870000000001</v>
      </c>
      <c r="J111" s="69">
        <v>105.07850000000001</v>
      </c>
      <c r="K111" s="13"/>
    </row>
    <row r="112" spans="1:11" s="11" customFormat="1" ht="17.45" customHeight="1" x14ac:dyDescent="0.2">
      <c r="A112" s="14"/>
      <c r="B112" s="12" t="s">
        <v>120</v>
      </c>
      <c r="C112" s="21"/>
      <c r="D112" s="12"/>
      <c r="E112" s="17" t="s">
        <v>40</v>
      </c>
      <c r="F112" s="70">
        <v>90525.180029603333</v>
      </c>
      <c r="G112" s="70">
        <v>70819.100000000006</v>
      </c>
      <c r="H112" s="70">
        <v>75171.593262164184</v>
      </c>
      <c r="I112" s="70">
        <v>98098.929207124267</v>
      </c>
      <c r="J112" s="70">
        <v>115909.55793843241</v>
      </c>
      <c r="K112" s="13"/>
    </row>
    <row r="113" spans="1:13" s="11" customFormat="1" ht="19.5" customHeight="1" x14ac:dyDescent="0.2">
      <c r="A113" s="14"/>
      <c r="B113" s="12" t="s">
        <v>121</v>
      </c>
      <c r="C113" s="21"/>
      <c r="D113" s="12"/>
      <c r="E113" s="17" t="s">
        <v>32</v>
      </c>
      <c r="F113" s="71">
        <v>2113.3000000000002</v>
      </c>
      <c r="G113" s="71">
        <v>563.79999999999995</v>
      </c>
      <c r="H113" s="72">
        <v>635.7098189845367</v>
      </c>
      <c r="I113" s="72">
        <v>2394.0450000000001</v>
      </c>
      <c r="J113" s="71">
        <v>2758.0659999999998</v>
      </c>
      <c r="K113" s="13"/>
    </row>
    <row r="114" spans="1:13" s="11" customFormat="1" ht="17.45" customHeight="1" x14ac:dyDescent="0.2">
      <c r="A114" s="14"/>
      <c r="B114" s="12" t="s">
        <v>122</v>
      </c>
      <c r="D114" s="12"/>
      <c r="E114" s="58"/>
      <c r="K114" s="17"/>
    </row>
    <row r="115" spans="1:13" s="11" customFormat="1" ht="17.45" customHeight="1" x14ac:dyDescent="0.2">
      <c r="A115" s="14"/>
      <c r="B115" s="12"/>
      <c r="D115" s="12" t="s">
        <v>123</v>
      </c>
      <c r="E115" s="58" t="s">
        <v>124</v>
      </c>
      <c r="F115" s="27">
        <v>1497.902</v>
      </c>
      <c r="G115" s="27">
        <v>1532.914</v>
      </c>
      <c r="H115" s="27">
        <v>1630.4770000000001</v>
      </c>
      <c r="I115" s="27">
        <v>1571.5170000000001</v>
      </c>
      <c r="J115" s="27">
        <v>1747.077</v>
      </c>
      <c r="K115" s="17"/>
    </row>
    <row r="116" spans="1:13" s="11" customFormat="1" ht="17.45" customHeight="1" x14ac:dyDescent="0.2">
      <c r="A116" s="14"/>
      <c r="B116" s="12"/>
      <c r="D116" s="12" t="s">
        <v>125</v>
      </c>
      <c r="E116" s="58" t="s">
        <v>32</v>
      </c>
      <c r="F116" s="27">
        <v>55.695999999999998</v>
      </c>
      <c r="G116" s="27">
        <v>52.688000000000002</v>
      </c>
      <c r="H116" s="27">
        <v>52.396999999999998</v>
      </c>
      <c r="I116" s="27">
        <v>49.473999999999997</v>
      </c>
      <c r="J116" s="27">
        <v>43.881</v>
      </c>
      <c r="K116" s="17"/>
    </row>
    <row r="117" spans="1:13" s="11" customFormat="1" ht="17.45" customHeight="1" x14ac:dyDescent="0.2">
      <c r="A117" s="14"/>
      <c r="B117" s="19" t="s">
        <v>126</v>
      </c>
      <c r="D117" s="12"/>
      <c r="E117" s="73" t="s">
        <v>32</v>
      </c>
      <c r="F117" s="27">
        <v>1332.5070000000001</v>
      </c>
      <c r="G117" s="27">
        <v>1416.1310000000001</v>
      </c>
      <c r="H117" s="27">
        <v>1448.9970000000001</v>
      </c>
      <c r="I117" s="27">
        <v>1448.758</v>
      </c>
      <c r="J117" s="27">
        <v>1699.34</v>
      </c>
      <c r="K117" s="13"/>
    </row>
    <row r="118" spans="1:13" s="11" customFormat="1" ht="17.45" customHeight="1" x14ac:dyDescent="0.2">
      <c r="A118" s="14" t="s">
        <v>127</v>
      </c>
      <c r="C118" s="21"/>
      <c r="D118" s="12"/>
      <c r="E118" s="17"/>
      <c r="F118" s="17"/>
      <c r="G118" s="17"/>
      <c r="H118" s="17"/>
      <c r="I118" s="17"/>
      <c r="J118" s="18"/>
      <c r="K118" s="13"/>
    </row>
    <row r="119" spans="1:13" s="11" customFormat="1" ht="17.45" customHeight="1" x14ac:dyDescent="0.2">
      <c r="A119" s="14"/>
      <c r="B119" s="12" t="s">
        <v>128</v>
      </c>
      <c r="C119" s="12"/>
      <c r="D119" s="12"/>
      <c r="E119" s="58" t="s">
        <v>129</v>
      </c>
      <c r="F119" s="74">
        <v>208</v>
      </c>
      <c r="G119" s="74">
        <v>206</v>
      </c>
      <c r="H119" s="74">
        <v>208</v>
      </c>
      <c r="I119" s="74">
        <v>198</v>
      </c>
      <c r="J119" s="74">
        <v>198</v>
      </c>
      <c r="K119" s="13"/>
    </row>
    <row r="120" spans="1:13" s="11" customFormat="1" ht="17.45" customHeight="1" x14ac:dyDescent="0.2">
      <c r="A120" s="14"/>
      <c r="B120" s="12" t="s">
        <v>130</v>
      </c>
      <c r="C120" s="12"/>
      <c r="D120" s="12"/>
      <c r="E120" s="58" t="s">
        <v>61</v>
      </c>
      <c r="F120" s="74">
        <v>5947</v>
      </c>
      <c r="G120" s="74">
        <v>6093</v>
      </c>
      <c r="H120" s="74">
        <v>6239</v>
      </c>
      <c r="I120" s="74">
        <v>5988</v>
      </c>
      <c r="J120" s="74">
        <v>6434</v>
      </c>
      <c r="K120" s="13"/>
    </row>
    <row r="121" spans="1:13" s="11" customFormat="1" ht="17.45" customHeight="1" x14ac:dyDescent="0.2">
      <c r="A121" s="14"/>
      <c r="B121" s="12" t="s">
        <v>131</v>
      </c>
      <c r="C121" s="12"/>
      <c r="D121" s="12"/>
      <c r="E121" s="58" t="s">
        <v>132</v>
      </c>
      <c r="F121" s="27">
        <v>66.2</v>
      </c>
      <c r="G121" s="27">
        <v>63.6</v>
      </c>
      <c r="H121" s="27">
        <v>60.012</v>
      </c>
      <c r="I121" s="27">
        <v>64.218000000000004</v>
      </c>
      <c r="J121" s="27">
        <v>66.549000000000007</v>
      </c>
      <c r="K121" s="13"/>
    </row>
    <row r="122" spans="1:13" s="11" customFormat="1" ht="17.45" customHeight="1" x14ac:dyDescent="0.2">
      <c r="A122" s="14"/>
      <c r="B122" s="12" t="s">
        <v>133</v>
      </c>
      <c r="C122" s="12"/>
      <c r="D122" s="12"/>
      <c r="E122" s="58" t="s">
        <v>129</v>
      </c>
      <c r="F122" s="75">
        <v>191</v>
      </c>
      <c r="G122" s="75">
        <v>193</v>
      </c>
      <c r="H122" s="75">
        <v>193</v>
      </c>
      <c r="I122" s="75">
        <v>193</v>
      </c>
      <c r="J122" s="45">
        <v>193</v>
      </c>
      <c r="K122" s="13"/>
    </row>
    <row r="123" spans="1:13" s="11" customFormat="1" ht="16.5" customHeight="1" x14ac:dyDescent="0.2">
      <c r="A123" s="14"/>
      <c r="B123" s="12" t="s">
        <v>134</v>
      </c>
      <c r="C123" s="12"/>
      <c r="D123" s="12"/>
      <c r="E123" s="58" t="s">
        <v>61</v>
      </c>
      <c r="F123" s="54">
        <v>8922</v>
      </c>
      <c r="G123" s="54">
        <v>9152</v>
      </c>
      <c r="H123" s="54">
        <v>9366</v>
      </c>
      <c r="I123" s="54">
        <v>9392</v>
      </c>
      <c r="J123" s="54">
        <v>9830</v>
      </c>
      <c r="K123" s="13"/>
    </row>
    <row r="124" spans="1:13" s="11" customFormat="1" ht="16.5" customHeight="1" x14ac:dyDescent="0.2">
      <c r="A124" s="14"/>
      <c r="B124" s="12" t="s">
        <v>135</v>
      </c>
      <c r="C124" s="12"/>
      <c r="D124" s="12"/>
      <c r="E124" s="58" t="s">
        <v>132</v>
      </c>
      <c r="F124" s="53">
        <v>195.20500000000001</v>
      </c>
      <c r="G124" s="53">
        <v>196.64699999999999</v>
      </c>
      <c r="H124" s="53">
        <v>211.249</v>
      </c>
      <c r="I124" s="53">
        <v>216.24299999999999</v>
      </c>
      <c r="J124" s="53">
        <v>220.81100000000001</v>
      </c>
      <c r="K124" s="13"/>
    </row>
    <row r="125" spans="1:13" s="11" customFormat="1" ht="17.45" customHeight="1" x14ac:dyDescent="0.2">
      <c r="A125" s="14" t="s">
        <v>136</v>
      </c>
      <c r="C125" s="21"/>
      <c r="D125" s="12"/>
      <c r="E125" s="17"/>
      <c r="F125" s="17"/>
      <c r="G125" s="17"/>
      <c r="H125" s="17"/>
      <c r="I125" s="17"/>
      <c r="J125" s="18"/>
      <c r="K125" s="13"/>
    </row>
    <row r="126" spans="1:13" s="11" customFormat="1" ht="17.45" customHeight="1" x14ac:dyDescent="0.2">
      <c r="A126" s="14"/>
      <c r="B126" s="12" t="s">
        <v>137</v>
      </c>
      <c r="C126" s="12"/>
      <c r="D126" s="12"/>
      <c r="E126" s="17" t="s">
        <v>74</v>
      </c>
      <c r="F126" s="76">
        <v>86</v>
      </c>
      <c r="G126" s="76">
        <v>86</v>
      </c>
      <c r="H126" s="76">
        <v>84</v>
      </c>
      <c r="I126" s="76">
        <v>85</v>
      </c>
      <c r="J126" s="77">
        <v>87</v>
      </c>
      <c r="K126" s="13"/>
    </row>
    <row r="127" spans="1:13" s="11" customFormat="1" ht="17.45" customHeight="1" x14ac:dyDescent="0.2">
      <c r="A127" s="14"/>
      <c r="B127" s="12" t="s">
        <v>138</v>
      </c>
      <c r="C127" s="12"/>
      <c r="D127" s="12"/>
      <c r="E127" s="17" t="s">
        <v>139</v>
      </c>
      <c r="F127" s="76">
        <v>7460</v>
      </c>
      <c r="G127" s="76">
        <v>9027</v>
      </c>
      <c r="H127" s="76">
        <v>9078</v>
      </c>
      <c r="I127" s="76">
        <v>9755</v>
      </c>
      <c r="J127" s="77">
        <v>9945</v>
      </c>
      <c r="K127" s="13"/>
      <c r="L127" s="78"/>
      <c r="M127" s="78"/>
    </row>
    <row r="128" spans="1:13" s="11" customFormat="1" ht="15.75" customHeight="1" x14ac:dyDescent="0.2">
      <c r="A128" s="14"/>
      <c r="B128" s="12" t="s">
        <v>140</v>
      </c>
      <c r="C128" s="21"/>
      <c r="D128" s="12"/>
      <c r="E128" s="17" t="s">
        <v>141</v>
      </c>
      <c r="F128" s="79">
        <v>20.95</v>
      </c>
      <c r="G128" s="57">
        <v>18.59</v>
      </c>
      <c r="H128" s="57">
        <v>20.41</v>
      </c>
      <c r="I128" s="57">
        <v>18.88</v>
      </c>
      <c r="J128" s="36">
        <v>19.43441047081064</v>
      </c>
      <c r="K128" s="80"/>
    </row>
    <row r="129" spans="1:11" s="11" customFormat="1" ht="15.75" customHeight="1" x14ac:dyDescent="0.2">
      <c r="A129" s="14"/>
      <c r="B129" s="12" t="s">
        <v>142</v>
      </c>
      <c r="C129" s="21"/>
      <c r="D129" s="12"/>
      <c r="E129" s="17" t="s">
        <v>139</v>
      </c>
      <c r="F129" s="57">
        <v>78.56</v>
      </c>
      <c r="G129" s="57">
        <v>95.85</v>
      </c>
      <c r="H129" s="57">
        <v>88.57</v>
      </c>
      <c r="I129" s="57">
        <v>92.32</v>
      </c>
      <c r="J129" s="36">
        <v>91.992219811213175</v>
      </c>
      <c r="K129" s="13"/>
    </row>
    <row r="130" spans="1:11" s="11" customFormat="1" ht="17.45" customHeight="1" x14ac:dyDescent="0.2">
      <c r="A130" s="14" t="s">
        <v>143</v>
      </c>
      <c r="C130" s="12"/>
      <c r="D130" s="12"/>
      <c r="E130" s="16" t="s">
        <v>67</v>
      </c>
      <c r="F130" s="81">
        <v>6057</v>
      </c>
      <c r="G130" s="81">
        <v>5284</v>
      </c>
      <c r="H130" s="81">
        <v>5230</v>
      </c>
      <c r="I130" s="81">
        <v>5806.55</v>
      </c>
      <c r="J130" s="30">
        <v>6223.7</v>
      </c>
      <c r="K130" s="13"/>
    </row>
    <row r="131" spans="1:11" s="83" customFormat="1" ht="17.45" customHeight="1" x14ac:dyDescent="0.2">
      <c r="A131" s="82" t="s">
        <v>144</v>
      </c>
      <c r="C131" s="84"/>
      <c r="D131" s="19"/>
      <c r="E131" s="85" t="s">
        <v>35</v>
      </c>
      <c r="F131" s="86">
        <v>0.69</v>
      </c>
      <c r="G131" s="86">
        <v>0.51</v>
      </c>
      <c r="H131" s="87">
        <v>0.38</v>
      </c>
      <c r="I131" s="87">
        <v>0.93</v>
      </c>
      <c r="J131" s="88">
        <v>0.9</v>
      </c>
      <c r="K131" s="89"/>
    </row>
    <row r="132" spans="1:11" s="83" customFormat="1" ht="12.75" x14ac:dyDescent="0.2">
      <c r="A132" s="90"/>
      <c r="B132" s="91"/>
      <c r="C132" s="92"/>
      <c r="D132" s="92"/>
      <c r="E132" s="93"/>
      <c r="F132" s="94"/>
      <c r="G132" s="94"/>
      <c r="H132" s="94"/>
      <c r="I132" s="94"/>
      <c r="J132" s="95"/>
      <c r="K132" s="89"/>
    </row>
    <row r="133" spans="1:11" s="96" customFormat="1" ht="12.75" x14ac:dyDescent="0.2">
      <c r="A133" s="84"/>
      <c r="F133" s="97"/>
      <c r="G133" s="97"/>
      <c r="H133" s="97"/>
      <c r="I133" s="97"/>
      <c r="J133" s="97"/>
      <c r="K133" s="98"/>
    </row>
    <row r="134" spans="1:11" s="83" customFormat="1" ht="12.75" x14ac:dyDescent="0.2">
      <c r="A134" s="19" t="s">
        <v>145</v>
      </c>
      <c r="K134" s="89"/>
    </row>
    <row r="135" spans="1:11" customFormat="1" x14ac:dyDescent="0.2">
      <c r="E135" s="99"/>
      <c r="F135" s="99"/>
      <c r="G135" s="99"/>
      <c r="H135" s="99"/>
      <c r="I135" s="99"/>
      <c r="J135" s="100"/>
      <c r="K135" s="101"/>
    </row>
    <row r="136" spans="1:11" customFormat="1" x14ac:dyDescent="0.2">
      <c r="E136" s="99"/>
      <c r="F136" s="99"/>
      <c r="G136" s="99"/>
      <c r="H136" s="99"/>
      <c r="I136" s="99"/>
      <c r="J136" s="100"/>
      <c r="K136" s="101"/>
    </row>
    <row r="137" spans="1:11" customFormat="1" x14ac:dyDescent="0.2">
      <c r="E137" s="99"/>
      <c r="F137" s="99"/>
      <c r="G137" s="99"/>
      <c r="H137" s="99"/>
      <c r="I137" s="99"/>
      <c r="J137" s="100"/>
      <c r="K137" s="101"/>
    </row>
    <row r="138" spans="1:11" customFormat="1" x14ac:dyDescent="0.2">
      <c r="E138" s="99"/>
      <c r="F138" s="99"/>
      <c r="G138" s="99"/>
      <c r="H138" s="99"/>
      <c r="I138" s="99"/>
      <c r="J138" s="100"/>
      <c r="K138" s="101"/>
    </row>
    <row r="139" spans="1:11" customFormat="1" x14ac:dyDescent="0.2">
      <c r="E139" s="99"/>
      <c r="F139" s="99"/>
      <c r="G139" s="99"/>
      <c r="H139" s="99"/>
      <c r="I139" s="99"/>
      <c r="J139" s="100"/>
      <c r="K139" s="101"/>
    </row>
  </sheetData>
  <mergeCells count="2">
    <mergeCell ref="A1:J1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Nang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2025-05-13T07:37:55Z</dcterms:created>
  <dcterms:modified xsi:type="dcterms:W3CDTF">2025-05-13T07:38:10Z</dcterms:modified>
</cp:coreProperties>
</file>