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Quang Tri" sheetId="1" r:id="rId1"/>
  </sheets>
  <definedNames>
    <definedName name="_xlnm.Print_Titles" localSheetId="0">'Quang Tri'!$3:$4</definedName>
  </definedNames>
  <calcPr calcId="145621" fullCalcOnLoad="1"/>
</workbook>
</file>

<file path=xl/calcChain.xml><?xml version="1.0" encoding="utf-8"?>
<calcChain xmlns="http://schemas.openxmlformats.org/spreadsheetml/2006/main">
  <c r="J96" i="1" l="1"/>
  <c r="I96" i="1"/>
  <c r="H96" i="1"/>
  <c r="G96" i="1"/>
  <c r="F96" i="1"/>
  <c r="J83" i="1"/>
  <c r="I83" i="1"/>
  <c r="H83" i="1"/>
  <c r="G83" i="1"/>
  <c r="F83" i="1"/>
  <c r="J57" i="1"/>
  <c r="I57" i="1"/>
  <c r="H57" i="1"/>
  <c r="G57" i="1"/>
  <c r="F57" i="1"/>
</calcChain>
</file>

<file path=xl/sharedStrings.xml><?xml version="1.0" encoding="utf-8"?>
<sst xmlns="http://schemas.openxmlformats.org/spreadsheetml/2006/main" count="244" uniqueCount="150">
  <si>
    <t>HỆ THỐNG CHỈ TIÊU KINH TẾ - XÃ HỘI CHỦ YẾU 2019-2024</t>
  </si>
  <si>
    <t>TỈNH QUẢNG TRỊ</t>
  </si>
  <si>
    <t>Đơn vị tính</t>
  </si>
  <si>
    <t>1. Số đơn vị hành chính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</si>
  <si>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</si>
  <si>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</si>
  <si>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</si>
  <si>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</si>
  <si>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</si>
  <si>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</si>
  <si>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</si>
  <si>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</si>
  <si>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</si>
  <si>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</si>
  <si>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</si>
  <si>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</si>
  <si>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</si>
  <si>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</si>
  <si>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</si>
  <si>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</si>
  <si>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</si>
  <si>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</si>
  <si>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</si>
  <si>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</si>
  <si>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</si>
  <si>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</si>
  <si>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</si>
  <si>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</si>
  <si>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9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</si>
  <si>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</si>
  <si>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</si>
  <si>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</si>
  <si>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</si>
  <si>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</si>
  <si>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</si>
  <si>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</si>
  <si>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</si>
  <si>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</si>
  <si>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</si>
  <si>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</si>
  <si>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</si>
  <si>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</si>
  <si>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</si>
  <si>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</si>
  <si>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</si>
  <si>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</si>
  <si>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</si>
  <si>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</si>
  <si>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</si>
  <si>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</si>
  <si>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</si>
  <si>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</si>
  <si>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</si>
  <si>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</si>
  <si>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</si>
  <si>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</si>
  <si>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</si>
  <si>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</si>
  <si>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</si>
  <si>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</si>
  <si>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</si>
  <si>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</si>
  <si>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</si>
  <si>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</si>
  <si>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</si>
  <si>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</si>
  <si>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</si>
  <si>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</si>
  <si>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</si>
  <si>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</si>
  <si>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>8.8. Lợi nhuận trước thuế của doanh nghiệp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</si>
  <si>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</si>
  <si>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>9.1. Số hợp tác xã</t>
  </si>
  <si>
    <t>HTX</t>
  </si>
  <si>
    <t>9.2. Số lao động trong hợp tác xã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</si>
  <si>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</si>
  <si>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</si>
  <si>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</si>
  <si>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</si>
  <si>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</si>
  <si>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</si>
  <si>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</si>
  <si>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</si>
  <si>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</si>
  <si>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</si>
  <si>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</si>
  <si>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</si>
  <si>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</si>
  <si>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</si>
  <si>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9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</si>
  <si>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</si>
  <si>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</si>
  <si>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</si>
  <si>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</si>
  <si>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</si>
  <si>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</si>
  <si>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</si>
  <si>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</si>
  <si>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 xml:space="preserve">11.4. Sản lượng thịt hơi xuất chuồng </t>
  </si>
  <si>
    <t xml:space="preserve">Thịt trâu hơi </t>
  </si>
  <si>
    <t>Tấn</t>
  </si>
  <si>
    <t>Thịt bò hơi</t>
  </si>
  <si>
    <t xml:space="preserve">Thịt lợn hơi </t>
  </si>
  <si>
    <t>Thịt gia cầm hơi xuất chuồng</t>
  </si>
  <si>
    <t>11.5. Diện tích rừng trồng mới tập trung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</si>
  <si>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</si>
  <si>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</si>
  <si>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</si>
  <si>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</si>
  <si>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</si>
  <si>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 xml:space="preserve">Quặng Ilmenit </t>
  </si>
  <si>
    <t xml:space="preserve">Tấn </t>
  </si>
  <si>
    <t xml:space="preserve">Quặng Zircon </t>
  </si>
  <si>
    <t xml:space="preserve">Quặng Titan </t>
  </si>
  <si>
    <t xml:space="preserve">Nước mắm </t>
  </si>
  <si>
    <t>Nghìn lít</t>
  </si>
  <si>
    <t xml:space="preserve">Bia lon </t>
  </si>
  <si>
    <t>13. Thương mại và dịch vụ</t>
  </si>
  <si>
    <t>13.1. Chỉ số giá tiêu dùng bình quân năm (năm trước=100)</t>
  </si>
  <si>
    <t>102,76</t>
  </si>
  <si>
    <t>103,68</t>
  </si>
  <si>
    <t>102,80</t>
  </si>
  <si>
    <t>103,89</t>
  </si>
  <si>
    <t>103,52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</si>
  <si>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</si>
  <si>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</si>
  <si>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</si>
  <si>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</si>
  <si>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</si>
  <si>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</si>
  <si>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13.6.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</si>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</sst>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26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2"/>
      <name val=".VnArial"/>
      <family val="2"/>
    </font>
    <font>
      <i/>
      <sz val="10"/>
      <name val="Arial"/>
      <family val="2"/>
    </font>
    <font>
      <b/>
      <vertAlign val="superscript"/>
      <sz val="9"/>
      <name val="Arial"/>
      <family val="2"/>
    </font>
    <font>
      <b/>
      <sz val="12"/>
      <name val=".VnTime"/>
      <family val="2"/>
    </font>
    <font>
      <i/>
      <sz val="9"/>
      <name val="Arial"/>
      <family val="2"/>
    </font>
    <font>
      <i/>
      <sz val="12"/>
      <name val=".VnTime"/>
      <family val="2"/>
    </font>
    <font>
      <vertAlign val="superscript"/>
      <sz val="9"/>
      <name val="Arial"/>
      <family val="2"/>
    </font>
    <font>
      <sz val="11"/>
      <name val="Arial"/>
      <family val="2"/>
      <charset val="163"/>
    </font>
    <font>
      <b/>
      <vertAlign val="superscript"/>
      <sz val="10"/>
      <name val="Arial"/>
      <family val="2"/>
    </font>
    <font>
      <sz val="12"/>
      <name val="Calibri"/>
      <family val="2"/>
      <charset val="163"/>
      <scheme val="minor"/>
    </font>
    <font>
      <sz val="9"/>
      <name val=".VnTime"/>
      <family val="2"/>
    </font>
    <font>
      <sz val="12"/>
      <color theme="1"/>
      <name val="Arial"/>
      <family val="2"/>
    </font>
    <font>
      <sz val="10"/>
      <name val=".VnTime"/>
      <family val="2"/>
    </font>
    <font>
      <sz val="10"/>
      <name val="Arial"/>
      <family val="2"/>
      <charset val="163"/>
    </font>
    <font>
      <sz val="14"/>
      <name val="Times New Roman"/>
      <family val="1"/>
      <charset val="163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6" fillId="0" borderId="0"/>
    <xf numFmtId="0" fontId="10" fillId="0" borderId="0"/>
    <xf numFmtId="0" fontId="2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6" fillId="0" borderId="0"/>
    <xf numFmtId="0" fontId="10" fillId="0" borderId="0"/>
    <xf numFmtId="0" fontId="24" fillId="0" borderId="0"/>
  </cellStyleXfs>
  <cellXfs count="97">
    <xf numFmtId="0" fontId="0" fillId="0" borderId="0" xfId="0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/>
    <xf numFmtId="0" fontId="0" fillId="0" borderId="0" xfId="0" applyFont="1" applyFill="1" applyAlignment="1">
      <alignment horizontal="center"/>
    </xf>
    <xf numFmtId="0" fontId="8" fillId="0" borderId="0" xfId="0" applyNumberFormat="1" applyFont="1" applyFill="1" applyBorder="1"/>
    <xf numFmtId="0" fontId="9" fillId="0" borderId="0" xfId="0" applyFont="1" applyFill="1" applyBorder="1"/>
    <xf numFmtId="0" fontId="6" fillId="0" borderId="0" xfId="0" applyNumberFormat="1" applyFont="1" applyFill="1" applyBorder="1"/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/>
    <xf numFmtId="0" fontId="7" fillId="0" borderId="0" xfId="1" applyFont="1" applyFill="1" applyAlignment="1"/>
    <xf numFmtId="0" fontId="0" fillId="0" borderId="0" xfId="0" applyFont="1" applyFill="1" applyAlignment="1">
      <alignment horizontal="center" vertical="center"/>
    </xf>
    <xf numFmtId="0" fontId="11" fillId="0" borderId="0" xfId="0" applyFont="1" applyFill="1" applyBorder="1"/>
    <xf numFmtId="0" fontId="5" fillId="0" borderId="0" xfId="0" applyFont="1" applyFill="1" applyBorder="1" applyAlignment="1">
      <alignment horizontal="center"/>
    </xf>
    <xf numFmtId="164" fontId="5" fillId="0" borderId="0" xfId="2" applyNumberFormat="1" applyFont="1" applyFill="1" applyAlignment="1"/>
    <xf numFmtId="164" fontId="7" fillId="0" borderId="0" xfId="2" applyNumberFormat="1" applyFont="1" applyFill="1" applyAlignment="1"/>
    <xf numFmtId="0" fontId="6" fillId="0" borderId="0" xfId="3" applyFont="1" applyFill="1"/>
    <xf numFmtId="164" fontId="5" fillId="0" borderId="0" xfId="0" applyNumberFormat="1" applyFont="1" applyFill="1" applyAlignment="1"/>
    <xf numFmtId="0" fontId="5" fillId="0" borderId="0" xfId="1" applyFont="1" applyFill="1" applyAlignment="1"/>
    <xf numFmtId="0" fontId="6" fillId="0" borderId="0" xfId="0" applyFont="1" applyFill="1"/>
    <xf numFmtId="164" fontId="7" fillId="0" borderId="0" xfId="0" applyNumberFormat="1" applyFont="1" applyFill="1" applyAlignment="1"/>
    <xf numFmtId="0" fontId="9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Alignment="1"/>
    <xf numFmtId="0" fontId="8" fillId="0" borderId="0" xfId="0" applyFont="1" applyFill="1" applyBorder="1"/>
    <xf numFmtId="164" fontId="5" fillId="0" borderId="0" xfId="4" applyNumberFormat="1" applyFont="1" applyFill="1" applyAlignment="1">
      <alignment vertical="center"/>
    </xf>
    <xf numFmtId="164" fontId="7" fillId="0" borderId="0" xfId="4" applyNumberFormat="1" applyFont="1" applyFill="1" applyAlignment="1">
      <alignment vertical="center"/>
    </xf>
    <xf numFmtId="164" fontId="7" fillId="0" borderId="0" xfId="1" applyNumberFormat="1" applyFont="1" applyFill="1" applyAlignment="1"/>
    <xf numFmtId="2" fontId="7" fillId="0" borderId="0" xfId="0" applyNumberFormat="1" applyFont="1" applyFill="1" applyAlignment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164" fontId="7" fillId="0" borderId="0" xfId="5" applyNumberFormat="1" applyFont="1" applyFill="1" applyAlignment="1"/>
    <xf numFmtId="2" fontId="7" fillId="0" borderId="0" xfId="1" applyNumberFormat="1" applyFont="1" applyFill="1" applyAlignment="1"/>
    <xf numFmtId="0" fontId="6" fillId="0" borderId="0" xfId="0" applyNumberFormat="1" applyFont="1" applyFill="1" applyBorder="1" applyAlignment="1">
      <alignment horizontal="left" wrapText="1"/>
    </xf>
    <xf numFmtId="2" fontId="7" fillId="0" borderId="0" xfId="5" applyNumberFormat="1" applyFont="1" applyFill="1" applyAlignment="1"/>
    <xf numFmtId="0" fontId="6" fillId="0" borderId="0" xfId="0" applyFont="1" applyFill="1" applyBorder="1" applyAlignment="1">
      <alignment horizontal="left" wrapText="1"/>
    </xf>
    <xf numFmtId="164" fontId="7" fillId="0" borderId="0" xfId="0" applyNumberFormat="1" applyFont="1" applyFill="1" applyBorder="1" applyAlignment="1"/>
    <xf numFmtId="1" fontId="7" fillId="0" borderId="0" xfId="0" applyNumberFormat="1" applyFont="1" applyFill="1" applyBorder="1" applyAlignment="1"/>
    <xf numFmtId="0" fontId="11" fillId="0" borderId="0" xfId="0" applyNumberFormat="1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Alignment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8" fillId="0" borderId="0" xfId="0" applyNumberFormat="1" applyFont="1" applyFill="1" applyBorder="1" applyAlignment="1">
      <alignment horizontal="left" wrapText="1"/>
    </xf>
    <xf numFmtId="0" fontId="6" fillId="0" borderId="0" xfId="0" applyFont="1" applyFill="1" applyAlignment="1">
      <alignment horizontal="left" wrapText="1"/>
    </xf>
    <xf numFmtId="1" fontId="7" fillId="0" borderId="0" xfId="0" applyNumberFormat="1" applyFont="1" applyFill="1" applyAlignment="1"/>
    <xf numFmtId="1" fontId="7" fillId="0" borderId="0" xfId="6" applyNumberFormat="1" applyFont="1" applyFill="1" applyAlignment="1">
      <alignment wrapText="1"/>
    </xf>
    <xf numFmtId="1" fontId="7" fillId="0" borderId="0" xfId="5" applyNumberFormat="1" applyFont="1" applyFill="1" applyAlignment="1"/>
    <xf numFmtId="164" fontId="5" fillId="0" borderId="0" xfId="1" applyNumberFormat="1" applyFont="1" applyFill="1" applyAlignment="1"/>
    <xf numFmtId="0" fontId="6" fillId="0" borderId="0" xfId="0" applyNumberFormat="1" applyFont="1" applyFill="1" applyBorder="1" applyAlignment="1">
      <alignment wrapText="1"/>
    </xf>
    <xf numFmtId="1" fontId="7" fillId="0" borderId="0" xfId="0" applyNumberFormat="1" applyFont="1" applyFill="1" applyAlignment="1">
      <alignment wrapText="1"/>
    </xf>
    <xf numFmtId="1" fontId="7" fillId="0" borderId="0" xfId="1" applyNumberFormat="1" applyFont="1" applyFill="1" applyAlignment="1"/>
    <xf numFmtId="1" fontId="7" fillId="0" borderId="0" xfId="2" applyNumberFormat="1" applyFont="1" applyFill="1" applyAlignment="1"/>
    <xf numFmtId="0" fontId="6" fillId="0" borderId="0" xfId="7" applyFont="1" applyFill="1" applyProtection="1">
      <protection locked="0"/>
    </xf>
    <xf numFmtId="0" fontId="7" fillId="0" borderId="0" xfId="5" applyFont="1" applyFill="1" applyAlignment="1"/>
    <xf numFmtId="0" fontId="6" fillId="0" borderId="0" xfId="8" applyFont="1" applyFill="1"/>
    <xf numFmtId="0" fontId="7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 wrapText="1"/>
    </xf>
    <xf numFmtId="164" fontId="7" fillId="0" borderId="0" xfId="0" applyNumberFormat="1" applyFont="1" applyFill="1" applyAlignment="1">
      <alignment wrapText="1"/>
    </xf>
    <xf numFmtId="164" fontId="7" fillId="0" borderId="0" xfId="9" applyNumberFormat="1" applyFont="1" applyFill="1" applyAlignment="1"/>
    <xf numFmtId="165" fontId="7" fillId="0" borderId="0" xfId="10" applyNumberFormat="1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right" vertical="center"/>
    </xf>
    <xf numFmtId="0" fontId="6" fillId="0" borderId="0" xfId="0" applyNumberFormat="1" applyFont="1" applyFill="1" applyAlignment="1">
      <alignment horizontal="center" wrapText="1"/>
    </xf>
    <xf numFmtId="0" fontId="8" fillId="0" borderId="0" xfId="0" applyFont="1" applyFill="1" applyBorder="1" applyAlignment="1">
      <alignment horizontal="left" wrapText="1"/>
    </xf>
    <xf numFmtId="164" fontId="5" fillId="0" borderId="0" xfId="11" applyNumberFormat="1" applyFont="1" applyFill="1" applyBorder="1" applyAlignment="1"/>
    <xf numFmtId="164" fontId="5" fillId="0" borderId="0" xfId="12" applyNumberFormat="1" applyFont="1" applyFill="1" applyBorder="1" applyAlignment="1">
      <alignment wrapText="1"/>
    </xf>
    <xf numFmtId="164" fontId="5" fillId="0" borderId="0" xfId="11" applyNumberFormat="1" applyFont="1" applyFill="1" applyAlignment="1"/>
    <xf numFmtId="0" fontId="8" fillId="0" borderId="1" xfId="0" applyNumberFormat="1" applyFont="1" applyFill="1" applyBorder="1"/>
    <xf numFmtId="0" fontId="9" fillId="0" borderId="1" xfId="0" applyFont="1" applyFill="1" applyBorder="1"/>
    <xf numFmtId="0" fontId="6" fillId="0" borderId="1" xfId="0" applyNumberFormat="1" applyFont="1" applyFill="1" applyBorder="1"/>
    <xf numFmtId="0" fontId="6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7" fillId="0" borderId="0" xfId="0" applyFont="1" applyFill="1" applyBorder="1" applyAlignment="1">
      <alignment horizontal="left" wrapText="1"/>
    </xf>
    <xf numFmtId="0" fontId="20" fillId="0" borderId="0" xfId="0" applyFont="1" applyFill="1"/>
    <xf numFmtId="0" fontId="5" fillId="0" borderId="0" xfId="0" applyFont="1" applyFill="1" applyAlignment="1"/>
  </cellXfs>
  <cellStyles count="23">
    <cellStyle name="Comma 26" xfId="10"/>
    <cellStyle name="Comma 26 2 2" xfId="13"/>
    <cellStyle name="Normal" xfId="0" builtinId="0"/>
    <cellStyle name="Normal - Style1_01 Danh muc hanh chinh (Nam) 2" xfId="9"/>
    <cellStyle name="Normal - Style1_01 Don vi HC 3" xfId="12"/>
    <cellStyle name="Normal 100 6 3 5" xfId="14"/>
    <cellStyle name="Normal 11" xfId="3"/>
    <cellStyle name="Normal 11 4 2 2 2 2 2" xfId="15"/>
    <cellStyle name="Normal 12 4" xfId="16"/>
    <cellStyle name="Normal 12 5" xfId="17"/>
    <cellStyle name="Normal 13 3" xfId="18"/>
    <cellStyle name="Normal 13 3 2" xfId="6"/>
    <cellStyle name="Normal 2" xfId="19"/>
    <cellStyle name="Normal 2 2 2" xfId="20"/>
    <cellStyle name="Normal 2 3 3" xfId="8"/>
    <cellStyle name="Normal 2_05 Doanh nghiep va Ca the (25)" xfId="1"/>
    <cellStyle name="Normal 3_18-23 NghiemVan" xfId="21"/>
    <cellStyle name="Normal 5" xfId="22"/>
    <cellStyle name="Normal_01HaNoi" xfId="5"/>
    <cellStyle name="Normal_CN 2005" xfId="7"/>
    <cellStyle name="Normal_DatDai(1) 2" xfId="2"/>
    <cellStyle name="Normal_DVHC" xfId="4"/>
    <cellStyle name="Normal_Mucsong 20 nam-Hung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abSelected="1" zoomScaleNormal="100" workbookViewId="0">
      <pane xSplit="5" ySplit="4" topLeftCell="F8" activePane="bottomRight" state="frozen"/>
      <selection activeCell="D14" sqref="D14"/>
      <selection pane="topRight" activeCell="D14" sqref="D14"/>
      <selection pane="bottomLeft" activeCell="D14" sqref="D14"/>
      <selection pane="bottomRight" activeCell="A57" sqref="A57:IV57"/>
    </sheetView>
  </sheetViews>
  <sheetFormatPr defaultColWidth="8.75" defaultRowHeight="15" x14ac:dyDescent="0.2"/>
  <cols>
    <col min="1" max="3" width="1.125" style="16" customWidth="1"/>
    <col min="4" max="4" width="40.125" style="16" customWidth="1"/>
    <col min="5" max="5" width="9.875" style="95" customWidth="1"/>
    <col min="6" max="10" width="6" style="26" customWidth="1"/>
    <col min="11" max="11" width="13.5" style="20" customWidth="1"/>
    <col min="12" max="16384" width="8.75" style="16"/>
  </cols>
  <sheetData>
    <row r="1" spans="1:11" s="4" customFormat="1" ht="21.9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ht="21.95" customHeight="1" x14ac:dyDescent="0.25">
      <c r="A2" s="5"/>
      <c r="B2" s="6"/>
      <c r="C2" s="6"/>
      <c r="D2" s="6"/>
      <c r="E2" s="6" t="s">
        <v>1</v>
      </c>
      <c r="F2" s="7"/>
      <c r="G2" s="7"/>
      <c r="H2" s="7"/>
      <c r="I2" s="7"/>
      <c r="J2" s="7"/>
      <c r="K2" s="3"/>
    </row>
    <row r="3" spans="1:11" s="4" customFormat="1" x14ac:dyDescent="0.25">
      <c r="A3" s="8"/>
      <c r="B3" s="9"/>
      <c r="C3" s="9"/>
      <c r="D3" s="9"/>
      <c r="E3" s="10"/>
      <c r="F3" s="11"/>
      <c r="G3" s="11"/>
      <c r="H3" s="11"/>
      <c r="I3" s="11"/>
      <c r="J3" s="11"/>
      <c r="K3" s="3"/>
    </row>
    <row r="4" spans="1:11" ht="31.5" customHeight="1" x14ac:dyDescent="0.2">
      <c r="A4" s="12"/>
      <c r="B4" s="12"/>
      <c r="C4" s="12"/>
      <c r="D4" s="12"/>
      <c r="E4" s="13" t="s">
        <v>2</v>
      </c>
      <c r="F4" s="14">
        <v>2019</v>
      </c>
      <c r="G4" s="14">
        <v>2020</v>
      </c>
      <c r="H4" s="14">
        <v>2021</v>
      </c>
      <c r="I4" s="14">
        <v>2022</v>
      </c>
      <c r="J4" s="14">
        <v>2023</v>
      </c>
      <c r="K4" s="15"/>
    </row>
    <row r="5" spans="1:11" ht="9.9499999999999993" customHeight="1" x14ac:dyDescent="0.2">
      <c r="A5" s="17"/>
      <c r="B5" s="17"/>
      <c r="C5" s="17"/>
      <c r="D5" s="17"/>
      <c r="E5" s="18"/>
      <c r="F5" s="19"/>
      <c r="G5" s="19"/>
      <c r="H5" s="19"/>
      <c r="I5" s="19"/>
      <c r="J5" s="19"/>
    </row>
    <row r="6" spans="1:11" ht="15.75" customHeight="1" x14ac:dyDescent="0.2">
      <c r="A6" s="21" t="s">
        <v>3</v>
      </c>
      <c r="B6" s="22"/>
      <c r="C6" s="23"/>
      <c r="D6" s="17"/>
      <c r="E6" s="24"/>
      <c r="F6" s="19"/>
      <c r="G6" s="19"/>
      <c r="H6" s="19"/>
      <c r="I6" s="19"/>
      <c r="J6" s="19"/>
    </row>
    <row r="7" spans="1:11" ht="15.75" customHeight="1" x14ac:dyDescent="0.2">
      <c r="A7" s="21"/>
      <c r="B7" s="22"/>
      <c r="C7" s="23"/>
      <c r="D7" s="17" t="s">
        <v>4</v>
      </c>
      <c r="E7" s="25" t="s">
        <v>5</v>
      </c>
      <c r="F7" s="26">
        <v>1</v>
      </c>
      <c r="G7" s="26">
        <v>1</v>
      </c>
      <c r="H7" s="26">
        <v>1</v>
      </c>
      <c r="I7" s="27">
        <v>1</v>
      </c>
      <c r="J7" s="27">
        <v>1</v>
      </c>
      <c r="K7" s="28"/>
    </row>
    <row r="8" spans="1:11" ht="15.75" customHeight="1" x14ac:dyDescent="0.2">
      <c r="A8" s="21"/>
      <c r="B8" s="22"/>
      <c r="C8" s="23"/>
      <c r="D8" s="17" t="s">
        <v>6</v>
      </c>
      <c r="E8" s="25" t="s">
        <v>7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8"/>
    </row>
    <row r="9" spans="1:11" ht="15.75" customHeight="1" x14ac:dyDescent="0.2">
      <c r="A9" s="21"/>
      <c r="B9" s="22"/>
      <c r="C9" s="23"/>
      <c r="D9" s="17" t="s">
        <v>8</v>
      </c>
      <c r="E9" s="25" t="s">
        <v>7</v>
      </c>
      <c r="F9" s="27">
        <v>8</v>
      </c>
      <c r="G9" s="27">
        <v>8</v>
      </c>
      <c r="H9" s="27">
        <v>8</v>
      </c>
      <c r="I9" s="27">
        <v>8</v>
      </c>
      <c r="J9" s="27">
        <v>8</v>
      </c>
      <c r="K9" s="28"/>
    </row>
    <row r="10" spans="1:11" ht="15.75" customHeight="1" x14ac:dyDescent="0.2">
      <c r="A10" s="21"/>
      <c r="B10" s="22"/>
      <c r="C10" s="23"/>
      <c r="D10" s="17" t="s">
        <v>9</v>
      </c>
      <c r="E10" s="25" t="s">
        <v>7</v>
      </c>
      <c r="F10" s="27">
        <v>13</v>
      </c>
      <c r="G10" s="27">
        <v>13</v>
      </c>
      <c r="H10" s="27">
        <v>13</v>
      </c>
      <c r="I10" s="27">
        <v>13</v>
      </c>
      <c r="J10" s="27">
        <v>13</v>
      </c>
      <c r="K10" s="28"/>
    </row>
    <row r="11" spans="1:11" ht="15.75" customHeight="1" x14ac:dyDescent="0.2">
      <c r="A11" s="21"/>
      <c r="B11" s="22"/>
      <c r="C11" s="23"/>
      <c r="D11" s="17" t="s">
        <v>10</v>
      </c>
      <c r="E11" s="25" t="s">
        <v>7</v>
      </c>
      <c r="F11" s="27">
        <v>11</v>
      </c>
      <c r="G11" s="27">
        <v>11</v>
      </c>
      <c r="H11" s="27">
        <v>11</v>
      </c>
      <c r="I11" s="27">
        <v>11</v>
      </c>
      <c r="J11" s="27">
        <v>11</v>
      </c>
      <c r="K11" s="28"/>
    </row>
    <row r="12" spans="1:11" ht="15.75" customHeight="1" x14ac:dyDescent="0.2">
      <c r="A12" s="21"/>
      <c r="B12" s="22"/>
      <c r="C12" s="23"/>
      <c r="D12" s="17" t="s">
        <v>11</v>
      </c>
      <c r="E12" s="25" t="s">
        <v>7</v>
      </c>
      <c r="F12" s="27">
        <v>117</v>
      </c>
      <c r="G12" s="27">
        <v>101</v>
      </c>
      <c r="H12" s="27">
        <v>101</v>
      </c>
      <c r="I12" s="27">
        <v>101</v>
      </c>
      <c r="J12" s="27">
        <v>101</v>
      </c>
      <c r="K12" s="28"/>
    </row>
    <row r="13" spans="1:11" ht="15.75" customHeight="1" x14ac:dyDescent="0.2">
      <c r="A13" s="21" t="s">
        <v>12</v>
      </c>
      <c r="B13" s="22"/>
      <c r="C13" s="29"/>
      <c r="D13" s="23"/>
      <c r="E13" s="30" t="s">
        <v>13</v>
      </c>
      <c r="F13" s="31">
        <v>470.12295999999998</v>
      </c>
      <c r="G13" s="31">
        <v>470.12299999999999</v>
      </c>
      <c r="H13" s="31">
        <v>470.12299999999999</v>
      </c>
      <c r="I13" s="31">
        <v>470.1</v>
      </c>
      <c r="J13" s="31">
        <v>470.12299999999999</v>
      </c>
      <c r="K13" s="28"/>
    </row>
    <row r="14" spans="1:11" ht="15.75" customHeight="1" x14ac:dyDescent="0.2">
      <c r="A14" s="21"/>
      <c r="B14" s="22"/>
      <c r="C14" s="29"/>
      <c r="D14" s="29" t="s">
        <v>14</v>
      </c>
      <c r="E14" s="30"/>
      <c r="F14" s="32"/>
      <c r="G14" s="32"/>
      <c r="H14" s="32"/>
      <c r="I14" s="32"/>
      <c r="J14" s="32"/>
      <c r="K14" s="28"/>
    </row>
    <row r="15" spans="1:11" ht="15.75" customHeight="1" x14ac:dyDescent="0.2">
      <c r="A15" s="21"/>
      <c r="B15" s="22"/>
      <c r="C15" s="29"/>
      <c r="D15" s="33" t="s">
        <v>15</v>
      </c>
      <c r="E15" s="25" t="s">
        <v>7</v>
      </c>
      <c r="F15" s="32">
        <v>122.58325999999998</v>
      </c>
      <c r="G15" s="32">
        <v>122.39400000000001</v>
      </c>
      <c r="H15" s="32">
        <v>122.194</v>
      </c>
      <c r="I15" s="32">
        <v>121.8</v>
      </c>
      <c r="J15" s="32">
        <v>121.48</v>
      </c>
      <c r="K15" s="28"/>
    </row>
    <row r="16" spans="1:11" ht="15.75" customHeight="1" x14ac:dyDescent="0.2">
      <c r="A16" s="21"/>
      <c r="B16" s="22"/>
      <c r="C16" s="29"/>
      <c r="D16" s="33" t="s">
        <v>16</v>
      </c>
      <c r="E16" s="25" t="s">
        <v>7</v>
      </c>
      <c r="F16" s="32">
        <v>289.02795000000003</v>
      </c>
      <c r="G16" s="32">
        <v>288.899</v>
      </c>
      <c r="H16" s="32">
        <v>288.73599999999999</v>
      </c>
      <c r="I16" s="32">
        <v>288.60000000000002</v>
      </c>
      <c r="J16" s="32">
        <v>288.404</v>
      </c>
      <c r="K16" s="28"/>
    </row>
    <row r="17" spans="1:11" ht="15.75" customHeight="1" x14ac:dyDescent="0.2">
      <c r="A17" s="21"/>
      <c r="B17" s="22"/>
      <c r="C17" s="29"/>
      <c r="D17" s="33" t="s">
        <v>17</v>
      </c>
      <c r="E17" s="25" t="s">
        <v>7</v>
      </c>
      <c r="F17" s="32">
        <v>19.921140000000005</v>
      </c>
      <c r="G17" s="32">
        <v>20.137</v>
      </c>
      <c r="H17" s="32">
        <v>20.494</v>
      </c>
      <c r="I17" s="32">
        <v>20.8</v>
      </c>
      <c r="J17" s="32">
        <v>21.164999999999999</v>
      </c>
      <c r="K17" s="28"/>
    </row>
    <row r="18" spans="1:11" ht="15.75" customHeight="1" x14ac:dyDescent="0.2">
      <c r="A18" s="21"/>
      <c r="B18" s="22"/>
      <c r="C18" s="29"/>
      <c r="D18" s="33" t="s">
        <v>18</v>
      </c>
      <c r="E18" s="25" t="s">
        <v>7</v>
      </c>
      <c r="F18" s="32">
        <v>4.5259099999999997</v>
      </c>
      <c r="G18" s="32">
        <v>4.601</v>
      </c>
      <c r="H18" s="32">
        <v>4.6539999999999999</v>
      </c>
      <c r="I18" s="32">
        <v>4.7</v>
      </c>
      <c r="J18" s="32">
        <v>4.8159999999999998</v>
      </c>
      <c r="K18" s="28"/>
    </row>
    <row r="19" spans="1:11" ht="15.75" customHeight="1" x14ac:dyDescent="0.2">
      <c r="A19" s="21" t="s">
        <v>19</v>
      </c>
      <c r="B19" s="22"/>
      <c r="C19" s="23"/>
      <c r="D19" s="17"/>
      <c r="E19" s="30" t="s">
        <v>20</v>
      </c>
      <c r="F19" s="34">
        <v>633.44000000000005</v>
      </c>
      <c r="G19" s="34">
        <v>637.3856372497072</v>
      </c>
      <c r="H19" s="34">
        <v>647.79001659949301</v>
      </c>
      <c r="I19" s="34">
        <v>650.9</v>
      </c>
      <c r="J19" s="35">
        <v>654.20000000000005</v>
      </c>
    </row>
    <row r="20" spans="1:11" ht="15.75" customHeight="1" x14ac:dyDescent="0.2">
      <c r="A20" s="21"/>
      <c r="B20" s="22"/>
      <c r="C20" s="36" t="s">
        <v>21</v>
      </c>
      <c r="D20" s="17"/>
      <c r="E20" s="25"/>
      <c r="F20" s="37"/>
      <c r="G20" s="37"/>
      <c r="H20" s="37"/>
      <c r="I20" s="37"/>
      <c r="J20" s="27"/>
    </row>
    <row r="21" spans="1:11" ht="15.75" customHeight="1" x14ac:dyDescent="0.2">
      <c r="A21" s="21"/>
      <c r="B21" s="22"/>
      <c r="C21" s="23"/>
      <c r="D21" s="17" t="s">
        <v>22</v>
      </c>
      <c r="E21" s="25" t="s">
        <v>7</v>
      </c>
      <c r="F21" s="37">
        <v>314.05599999999998</v>
      </c>
      <c r="G21" s="37">
        <v>316.01220612747551</v>
      </c>
      <c r="H21" s="37">
        <v>321.78636051186749</v>
      </c>
      <c r="I21" s="37">
        <v>324</v>
      </c>
      <c r="J21" s="27">
        <v>325.8</v>
      </c>
    </row>
    <row r="22" spans="1:11" ht="15.75" customHeight="1" x14ac:dyDescent="0.2">
      <c r="A22" s="21"/>
      <c r="B22" s="38"/>
      <c r="C22" s="29"/>
      <c r="D22" s="17" t="s">
        <v>23</v>
      </c>
      <c r="E22" s="25" t="s">
        <v>7</v>
      </c>
      <c r="F22" s="37">
        <v>319.38400000000007</v>
      </c>
      <c r="G22" s="37">
        <v>321.37343112223169</v>
      </c>
      <c r="H22" s="37">
        <v>326.00365608762553</v>
      </c>
      <c r="I22" s="37">
        <v>326.89999999999998</v>
      </c>
      <c r="J22" s="27">
        <v>328.4</v>
      </c>
    </row>
    <row r="23" spans="1:11" ht="15.75" customHeight="1" x14ac:dyDescent="0.2">
      <c r="A23" s="21"/>
      <c r="B23" s="38"/>
      <c r="C23" s="36" t="s">
        <v>24</v>
      </c>
      <c r="D23" s="17"/>
      <c r="E23" s="39"/>
      <c r="F23" s="37"/>
      <c r="G23" s="37"/>
      <c r="H23" s="37"/>
      <c r="I23" s="37"/>
      <c r="J23" s="27"/>
    </row>
    <row r="24" spans="1:11" ht="15.75" customHeight="1" x14ac:dyDescent="0.2">
      <c r="A24" s="21"/>
      <c r="B24" s="38"/>
      <c r="C24" s="29"/>
      <c r="D24" s="36" t="s">
        <v>25</v>
      </c>
      <c r="E24" s="25" t="s">
        <v>7</v>
      </c>
      <c r="F24" s="37">
        <v>196.37200000000001</v>
      </c>
      <c r="G24" s="37">
        <v>206.86276280998229</v>
      </c>
      <c r="H24" s="37">
        <v>210.96020099513458</v>
      </c>
      <c r="I24" s="37">
        <v>212.6</v>
      </c>
      <c r="J24" s="27">
        <v>214.3</v>
      </c>
    </row>
    <row r="25" spans="1:11" ht="15.75" customHeight="1" x14ac:dyDescent="0.2">
      <c r="A25" s="21"/>
      <c r="B25" s="38"/>
      <c r="C25" s="29"/>
      <c r="D25" s="36" t="s">
        <v>26</v>
      </c>
      <c r="E25" s="25" t="s">
        <v>7</v>
      </c>
      <c r="F25" s="37">
        <v>437.06800000000004</v>
      </c>
      <c r="G25" s="37">
        <v>430.52287443972489</v>
      </c>
      <c r="H25" s="37">
        <v>436.82981560435843</v>
      </c>
      <c r="I25" s="37">
        <v>438.29999999999995</v>
      </c>
      <c r="J25" s="37">
        <v>439.90000000000003</v>
      </c>
    </row>
    <row r="26" spans="1:11" ht="15.75" customHeight="1" x14ac:dyDescent="0.2">
      <c r="A26" s="21" t="s">
        <v>27</v>
      </c>
      <c r="B26" s="38"/>
      <c r="C26" s="29"/>
      <c r="D26" s="17"/>
      <c r="E26" s="40" t="s">
        <v>28</v>
      </c>
      <c r="F26" s="41">
        <v>137.13790863823337</v>
      </c>
      <c r="G26" s="41">
        <v>135.57849573007607</v>
      </c>
      <c r="H26" s="41">
        <v>137.79160275066164</v>
      </c>
      <c r="I26" s="41">
        <v>138.45312822389033</v>
      </c>
      <c r="J26" s="41">
        <v>139.16188045096789</v>
      </c>
    </row>
    <row r="27" spans="1:11" ht="15.75" customHeight="1" x14ac:dyDescent="0.2">
      <c r="A27" s="42" t="s">
        <v>29</v>
      </c>
      <c r="B27" s="36"/>
      <c r="C27" s="17"/>
      <c r="D27" s="23"/>
      <c r="E27" s="25"/>
      <c r="F27" s="19"/>
      <c r="G27" s="19"/>
      <c r="H27" s="19"/>
      <c r="I27" s="19"/>
      <c r="J27" s="19"/>
    </row>
    <row r="28" spans="1:11" ht="15.75" customHeight="1" x14ac:dyDescent="0.2">
      <c r="A28" s="21"/>
      <c r="B28" s="23" t="s">
        <v>30</v>
      </c>
      <c r="C28" s="29"/>
      <c r="D28" s="17"/>
      <c r="E28" s="25" t="s">
        <v>20</v>
      </c>
      <c r="F28" s="43">
        <v>340.41399999999771</v>
      </c>
      <c r="G28" s="43">
        <v>336.30999999999329</v>
      </c>
      <c r="H28" s="43">
        <v>321.34519656109001</v>
      </c>
      <c r="I28" s="43">
        <v>326.42000000000149</v>
      </c>
      <c r="J28" s="43">
        <v>327.01599999999968</v>
      </c>
    </row>
    <row r="29" spans="1:11" ht="15.75" customHeight="1" x14ac:dyDescent="0.2">
      <c r="A29" s="21"/>
      <c r="B29" s="22"/>
      <c r="C29" s="23" t="s">
        <v>31</v>
      </c>
      <c r="D29" s="17"/>
      <c r="E29" s="25"/>
      <c r="F29" s="37"/>
      <c r="G29" s="37"/>
      <c r="H29" s="37"/>
      <c r="I29" s="37"/>
    </row>
    <row r="30" spans="1:11" ht="15.75" customHeight="1" x14ac:dyDescent="0.2">
      <c r="A30" s="21"/>
      <c r="B30" s="22"/>
      <c r="C30" s="23"/>
      <c r="D30" s="36" t="s">
        <v>32</v>
      </c>
      <c r="E30" s="25" t="s">
        <v>7</v>
      </c>
      <c r="F30" s="44">
        <v>156.23179802480288</v>
      </c>
      <c r="G30" s="44">
        <v>145.58867304481336</v>
      </c>
      <c r="H30" s="44">
        <v>124.57030613677689</v>
      </c>
      <c r="I30" s="44">
        <v>124.48132771356765</v>
      </c>
      <c r="J30" s="44">
        <v>125.90316703191772</v>
      </c>
    </row>
    <row r="31" spans="1:11" ht="15.75" customHeight="1" x14ac:dyDescent="0.2">
      <c r="A31" s="21"/>
      <c r="B31" s="22"/>
      <c r="C31" s="23"/>
      <c r="D31" s="36" t="s">
        <v>33</v>
      </c>
      <c r="E31" s="25" t="s">
        <v>34</v>
      </c>
      <c r="F31" s="44">
        <v>64.282506208235873</v>
      </c>
      <c r="G31" s="44">
        <v>62.898892133466305</v>
      </c>
      <c r="H31" s="44">
        <v>66.861897138802263</v>
      </c>
      <c r="I31" s="44">
        <v>66.009543410437573</v>
      </c>
      <c r="J31" s="44">
        <v>67.649478875999293</v>
      </c>
    </row>
    <row r="32" spans="1:11" ht="15.75" customHeight="1" x14ac:dyDescent="0.2">
      <c r="A32" s="21"/>
      <c r="B32" s="22"/>
      <c r="C32" s="23"/>
      <c r="D32" s="36" t="s">
        <v>35</v>
      </c>
      <c r="E32" s="25" t="s">
        <v>34</v>
      </c>
      <c r="F32" s="37">
        <v>119.89969576695896</v>
      </c>
      <c r="G32" s="37">
        <v>127.82243482171363</v>
      </c>
      <c r="H32" s="37">
        <v>129.91299328551088</v>
      </c>
      <c r="I32" s="37">
        <v>135.92912887599627</v>
      </c>
      <c r="J32" s="37">
        <v>133.46335409208268</v>
      </c>
    </row>
    <row r="33" spans="1:11" ht="15.75" customHeight="1" x14ac:dyDescent="0.2">
      <c r="A33" s="21"/>
      <c r="B33" s="36" t="s">
        <v>36</v>
      </c>
      <c r="C33" s="23"/>
      <c r="D33" s="36"/>
      <c r="E33" s="25" t="s">
        <v>37</v>
      </c>
      <c r="F33" s="37">
        <v>23.2</v>
      </c>
      <c r="G33" s="37">
        <v>25.6</v>
      </c>
      <c r="H33" s="37">
        <v>27.699385481372186</v>
      </c>
      <c r="I33" s="37">
        <v>27.09</v>
      </c>
      <c r="J33" s="45">
        <v>27.96</v>
      </c>
    </row>
    <row r="34" spans="1:11" ht="15.75" customHeight="1" x14ac:dyDescent="0.2">
      <c r="A34" s="21"/>
      <c r="B34" s="36" t="s">
        <v>38</v>
      </c>
      <c r="C34" s="23"/>
      <c r="D34" s="36"/>
      <c r="E34" s="25" t="s">
        <v>34</v>
      </c>
      <c r="F34" s="46">
        <v>3.1577850570146415</v>
      </c>
      <c r="G34" s="46">
        <v>3.9291471964607929</v>
      </c>
      <c r="H34" s="46">
        <v>3.8286810887641196</v>
      </c>
      <c r="I34" s="37">
        <v>2.77</v>
      </c>
      <c r="J34" s="27">
        <v>2.76</v>
      </c>
    </row>
    <row r="35" spans="1:11" ht="15.75" customHeight="1" x14ac:dyDescent="0.2">
      <c r="A35" s="21"/>
      <c r="B35" s="36" t="s">
        <v>39</v>
      </c>
      <c r="C35" s="23"/>
      <c r="D35" s="36"/>
      <c r="E35" s="25" t="s">
        <v>34</v>
      </c>
      <c r="F35" s="46">
        <v>2.1149107795969071</v>
      </c>
      <c r="G35" s="46">
        <v>4.8397547994460517</v>
      </c>
      <c r="H35" s="46">
        <v>3.5776102083748778</v>
      </c>
      <c r="I35" s="37">
        <v>3.31</v>
      </c>
      <c r="J35" s="27">
        <v>3.94</v>
      </c>
    </row>
    <row r="36" spans="1:11" ht="15.75" customHeight="1" x14ac:dyDescent="0.2">
      <c r="A36" s="21" t="s">
        <v>40</v>
      </c>
      <c r="B36" s="22"/>
      <c r="C36" s="29"/>
      <c r="D36" s="17"/>
      <c r="E36" s="25"/>
      <c r="F36" s="19"/>
      <c r="G36" s="19"/>
      <c r="H36" s="19"/>
      <c r="I36" s="19"/>
      <c r="J36" s="19"/>
    </row>
    <row r="37" spans="1:11" s="48" customFormat="1" ht="15.75" customHeight="1" x14ac:dyDescent="0.25">
      <c r="A37" s="21"/>
      <c r="B37" s="17" t="s">
        <v>41</v>
      </c>
      <c r="C37" s="29"/>
      <c r="D37" s="23"/>
      <c r="E37" s="25" t="s">
        <v>42</v>
      </c>
      <c r="F37" s="37">
        <v>31888.699999999997</v>
      </c>
      <c r="G37" s="37">
        <v>33681.800000000003</v>
      </c>
      <c r="H37" s="37">
        <v>37509.899999999994</v>
      </c>
      <c r="I37" s="37">
        <v>43734.400000000001</v>
      </c>
      <c r="J37" s="45">
        <v>48657.7</v>
      </c>
      <c r="K37" s="47"/>
    </row>
    <row r="38" spans="1:11" ht="15.75" customHeight="1" x14ac:dyDescent="0.2">
      <c r="A38" s="21"/>
      <c r="B38" s="29"/>
      <c r="C38" s="36"/>
      <c r="D38" s="17" t="s">
        <v>43</v>
      </c>
      <c r="E38" s="25" t="s">
        <v>34</v>
      </c>
      <c r="F38" s="37">
        <v>6742.1</v>
      </c>
      <c r="G38" s="37">
        <v>7457.6</v>
      </c>
      <c r="H38" s="37">
        <v>7876.5</v>
      </c>
      <c r="I38" s="37">
        <v>8283.6</v>
      </c>
      <c r="J38" s="45">
        <v>8873.2000000000007</v>
      </c>
    </row>
    <row r="39" spans="1:11" ht="15.75" customHeight="1" x14ac:dyDescent="0.2">
      <c r="A39" s="21"/>
      <c r="B39" s="29"/>
      <c r="C39" s="36"/>
      <c r="D39" s="17" t="s">
        <v>44</v>
      </c>
      <c r="E39" s="25" t="s">
        <v>34</v>
      </c>
      <c r="F39" s="49">
        <v>7968.6</v>
      </c>
      <c r="G39" s="49">
        <v>8313.6</v>
      </c>
      <c r="H39" s="49">
        <v>10614.7</v>
      </c>
      <c r="I39" s="49">
        <v>14831.1</v>
      </c>
      <c r="J39" s="45">
        <v>17109.900000000001</v>
      </c>
    </row>
    <row r="40" spans="1:11" ht="15.75" customHeight="1" x14ac:dyDescent="0.2">
      <c r="A40" s="21"/>
      <c r="B40" s="29"/>
      <c r="C40" s="36"/>
      <c r="D40" s="23" t="s">
        <v>45</v>
      </c>
      <c r="E40" s="25" t="s">
        <v>34</v>
      </c>
      <c r="F40" s="32">
        <v>15781.9</v>
      </c>
      <c r="G40" s="32">
        <v>16364.3</v>
      </c>
      <c r="H40" s="32">
        <v>17330.5</v>
      </c>
      <c r="I40" s="32">
        <v>18808.099999999999</v>
      </c>
      <c r="J40" s="45">
        <v>20726.900000000001</v>
      </c>
    </row>
    <row r="41" spans="1:11" ht="15.75" customHeight="1" x14ac:dyDescent="0.2">
      <c r="A41" s="21"/>
      <c r="B41" s="29"/>
      <c r="C41" s="36"/>
      <c r="D41" s="23" t="s">
        <v>46</v>
      </c>
      <c r="E41" s="25" t="s">
        <v>34</v>
      </c>
      <c r="F41" s="49">
        <v>1396.1</v>
      </c>
      <c r="G41" s="49">
        <v>1546.3</v>
      </c>
      <c r="H41" s="49">
        <v>1688.2</v>
      </c>
      <c r="I41" s="49">
        <v>1811.6</v>
      </c>
      <c r="J41" s="45">
        <v>1947.7</v>
      </c>
    </row>
    <row r="42" spans="1:11" ht="15" customHeight="1" x14ac:dyDescent="0.2">
      <c r="A42" s="21"/>
      <c r="B42" s="17" t="s">
        <v>47</v>
      </c>
      <c r="C42" s="23"/>
      <c r="D42" s="17"/>
      <c r="E42" s="25" t="s">
        <v>37</v>
      </c>
      <c r="F42" s="46">
        <v>100</v>
      </c>
      <c r="G42" s="46">
        <v>100</v>
      </c>
      <c r="H42" s="46">
        <v>100</v>
      </c>
      <c r="I42" s="46">
        <v>99.999999999999986</v>
      </c>
      <c r="J42" s="50">
        <v>100</v>
      </c>
    </row>
    <row r="43" spans="1:11" ht="15" customHeight="1" x14ac:dyDescent="0.2">
      <c r="A43" s="21"/>
      <c r="B43" s="29"/>
      <c r="C43" s="36"/>
      <c r="D43" s="17" t="s">
        <v>43</v>
      </c>
      <c r="E43" s="25" t="s">
        <v>34</v>
      </c>
      <c r="F43" s="46">
        <v>21.14</v>
      </c>
      <c r="G43" s="46">
        <v>22.150000000000002</v>
      </c>
      <c r="H43" s="46">
        <v>21</v>
      </c>
      <c r="I43" s="46">
        <v>18.940000000000001</v>
      </c>
      <c r="J43" s="50">
        <v>18.239999999999998</v>
      </c>
    </row>
    <row r="44" spans="1:11" ht="15" customHeight="1" x14ac:dyDescent="0.2">
      <c r="A44" s="21"/>
      <c r="B44" s="29"/>
      <c r="C44" s="36"/>
      <c r="D44" s="23" t="s">
        <v>44</v>
      </c>
      <c r="E44" s="25" t="s">
        <v>34</v>
      </c>
      <c r="F44" s="46">
        <v>24.99</v>
      </c>
      <c r="G44" s="46">
        <v>24.68</v>
      </c>
      <c r="H44" s="46">
        <v>28.3</v>
      </c>
      <c r="I44" s="46">
        <v>33.909999999999997</v>
      </c>
      <c r="J44" s="50">
        <v>35.159999999999997</v>
      </c>
    </row>
    <row r="45" spans="1:11" ht="15" customHeight="1" x14ac:dyDescent="0.2">
      <c r="A45" s="21"/>
      <c r="B45" s="29"/>
      <c r="C45" s="36"/>
      <c r="D45" s="17" t="s">
        <v>45</v>
      </c>
      <c r="E45" s="25" t="s">
        <v>34</v>
      </c>
      <c r="F45" s="46">
        <v>49.49</v>
      </c>
      <c r="G45" s="46">
        <v>48.58</v>
      </c>
      <c r="H45" s="46">
        <v>46.2</v>
      </c>
      <c r="I45" s="46">
        <v>43.01</v>
      </c>
      <c r="J45" s="50">
        <v>42.6</v>
      </c>
    </row>
    <row r="46" spans="1:11" ht="15" customHeight="1" x14ac:dyDescent="0.2">
      <c r="A46" s="21"/>
      <c r="B46" s="29"/>
      <c r="C46" s="36"/>
      <c r="D46" s="17" t="s">
        <v>46</v>
      </c>
      <c r="E46" s="25" t="s">
        <v>34</v>
      </c>
      <c r="F46" s="46">
        <v>4.38</v>
      </c>
      <c r="G46" s="46">
        <v>4.59</v>
      </c>
      <c r="H46" s="46">
        <v>4.5</v>
      </c>
      <c r="I46" s="46">
        <v>4.1399999999999997</v>
      </c>
      <c r="J46" s="50">
        <v>4</v>
      </c>
    </row>
    <row r="47" spans="1:11" ht="15" customHeight="1" x14ac:dyDescent="0.2">
      <c r="A47" s="21"/>
      <c r="B47" s="17" t="s">
        <v>48</v>
      </c>
      <c r="C47" s="29"/>
      <c r="D47" s="17"/>
      <c r="E47" s="25" t="s">
        <v>42</v>
      </c>
      <c r="F47" s="37">
        <v>19120.2</v>
      </c>
      <c r="G47" s="37">
        <v>19834.100000000002</v>
      </c>
      <c r="H47" s="37">
        <v>21137.7</v>
      </c>
      <c r="I47" s="37">
        <v>22649.1</v>
      </c>
      <c r="J47" s="45">
        <v>24181.200000000001</v>
      </c>
    </row>
    <row r="48" spans="1:11" ht="15" customHeight="1" x14ac:dyDescent="0.2">
      <c r="A48" s="21"/>
      <c r="B48" s="29"/>
      <c r="C48" s="36"/>
      <c r="D48" s="17" t="s">
        <v>43</v>
      </c>
      <c r="E48" s="25" t="s">
        <v>34</v>
      </c>
      <c r="F48" s="49">
        <v>4193.6000000000004</v>
      </c>
      <c r="G48" s="49">
        <v>4273.1000000000004</v>
      </c>
      <c r="H48" s="49">
        <v>4410.1000000000004</v>
      </c>
      <c r="I48" s="49">
        <v>4457.1000000000004</v>
      </c>
      <c r="J48" s="45">
        <v>4698.8</v>
      </c>
    </row>
    <row r="49" spans="1:11" ht="15" customHeight="1" x14ac:dyDescent="0.2">
      <c r="A49" s="21"/>
      <c r="B49" s="29"/>
      <c r="C49" s="36"/>
      <c r="D49" s="23" t="s">
        <v>44</v>
      </c>
      <c r="E49" s="25" t="s">
        <v>34</v>
      </c>
      <c r="F49" s="49">
        <v>4560.5</v>
      </c>
      <c r="G49" s="49">
        <v>4883.8999999999996</v>
      </c>
      <c r="H49" s="49">
        <v>5614.9</v>
      </c>
      <c r="I49" s="49">
        <v>6429.5</v>
      </c>
      <c r="J49" s="45">
        <v>7034.4</v>
      </c>
    </row>
    <row r="50" spans="1:11" ht="15" customHeight="1" x14ac:dyDescent="0.2">
      <c r="A50" s="21"/>
      <c r="B50" s="29"/>
      <c r="C50" s="36"/>
      <c r="D50" s="23" t="s">
        <v>45</v>
      </c>
      <c r="E50" s="25" t="s">
        <v>34</v>
      </c>
      <c r="F50" s="49">
        <v>9527.4</v>
      </c>
      <c r="G50" s="49">
        <v>9760.9</v>
      </c>
      <c r="H50" s="49">
        <v>10141.700000000001</v>
      </c>
      <c r="I50" s="49">
        <v>10813.5</v>
      </c>
      <c r="J50" s="45">
        <v>11460.2</v>
      </c>
    </row>
    <row r="51" spans="1:11" ht="15" customHeight="1" x14ac:dyDescent="0.2">
      <c r="A51" s="21"/>
      <c r="B51" s="29"/>
      <c r="C51" s="36"/>
      <c r="D51" s="23" t="s">
        <v>46</v>
      </c>
      <c r="E51" s="25" t="s">
        <v>34</v>
      </c>
      <c r="F51" s="49">
        <v>838.7</v>
      </c>
      <c r="G51" s="49">
        <v>916.2</v>
      </c>
      <c r="H51" s="49">
        <v>971</v>
      </c>
      <c r="I51" s="49">
        <v>949</v>
      </c>
      <c r="J51" s="45">
        <v>987.8</v>
      </c>
    </row>
    <row r="52" spans="1:11" ht="24.75" customHeight="1" x14ac:dyDescent="0.2">
      <c r="A52" s="21"/>
      <c r="B52" s="51" t="s">
        <v>49</v>
      </c>
      <c r="C52" s="51"/>
      <c r="D52" s="51"/>
      <c r="E52" s="39" t="s">
        <v>37</v>
      </c>
      <c r="F52" s="46">
        <v>107.6443808639217</v>
      </c>
      <c r="G52" s="46">
        <v>103.73356264606277</v>
      </c>
      <c r="H52" s="46">
        <v>106.57276936444514</v>
      </c>
      <c r="I52" s="46">
        <v>107.15026149198307</v>
      </c>
      <c r="J52" s="50">
        <v>106.76438714612952</v>
      </c>
    </row>
    <row r="53" spans="1:11" ht="15" customHeight="1" x14ac:dyDescent="0.2">
      <c r="A53" s="21"/>
      <c r="B53" s="29"/>
      <c r="C53" s="36"/>
      <c r="D53" s="17" t="s">
        <v>43</v>
      </c>
      <c r="E53" s="25" t="s">
        <v>34</v>
      </c>
      <c r="F53" s="52">
        <v>106.11368346269361</v>
      </c>
      <c r="G53" s="52">
        <v>101.89522513213245</v>
      </c>
      <c r="H53" s="52">
        <v>103.20520952496501</v>
      </c>
      <c r="I53" s="52">
        <v>101.06589259703902</v>
      </c>
      <c r="J53" s="50">
        <v>105.42376815146592</v>
      </c>
    </row>
    <row r="54" spans="1:11" ht="15" customHeight="1" x14ac:dyDescent="0.2">
      <c r="A54" s="21"/>
      <c r="B54" s="29"/>
      <c r="C54" s="36"/>
      <c r="D54" s="17" t="s">
        <v>44</v>
      </c>
      <c r="E54" s="25" t="s">
        <v>34</v>
      </c>
      <c r="F54" s="52">
        <v>112.8887973467663</v>
      </c>
      <c r="G54" s="52">
        <v>107.09198508623086</v>
      </c>
      <c r="H54" s="52">
        <v>114.96736733510471</v>
      </c>
      <c r="I54" s="52">
        <v>114.50803958345541</v>
      </c>
      <c r="J54" s="50">
        <v>109.4083417275242</v>
      </c>
    </row>
    <row r="55" spans="1:11" ht="15" customHeight="1" x14ac:dyDescent="0.2">
      <c r="A55" s="21"/>
      <c r="B55" s="29"/>
      <c r="C55" s="36"/>
      <c r="D55" s="17" t="s">
        <v>45</v>
      </c>
      <c r="E55" s="25" t="s">
        <v>34</v>
      </c>
      <c r="F55" s="52">
        <v>106.28413476137158</v>
      </c>
      <c r="G55" s="52">
        <v>102.45094815992289</v>
      </c>
      <c r="H55" s="52">
        <v>103.90157536833217</v>
      </c>
      <c r="I55" s="52">
        <v>106.62382909782704</v>
      </c>
      <c r="J55" s="50">
        <v>105.98049413026025</v>
      </c>
    </row>
    <row r="56" spans="1:11" ht="15" customHeight="1" x14ac:dyDescent="0.2">
      <c r="A56" s="21"/>
      <c r="B56" s="29"/>
      <c r="C56" s="36"/>
      <c r="D56" s="23" t="s">
        <v>46</v>
      </c>
      <c r="E56" s="25" t="s">
        <v>34</v>
      </c>
      <c r="F56" s="52">
        <v>103.99428455145059</v>
      </c>
      <c r="G56" s="52">
        <v>109.23384350929084</v>
      </c>
      <c r="H56" s="52">
        <v>105.98831048485215</v>
      </c>
      <c r="I56" s="52">
        <v>97.735557114205676</v>
      </c>
      <c r="J56" s="50">
        <v>104.08002590474632</v>
      </c>
    </row>
    <row r="57" spans="1:11" ht="29.25" customHeight="1" x14ac:dyDescent="0.2">
      <c r="A57" s="21"/>
      <c r="B57" s="53" t="s">
        <v>50</v>
      </c>
      <c r="C57" s="53"/>
      <c r="D57" s="53"/>
      <c r="E57" s="25" t="s">
        <v>51</v>
      </c>
      <c r="F57" s="54">
        <f>F37/F19</f>
        <v>50.342100277847933</v>
      </c>
      <c r="G57" s="54">
        <f>G37/G19</f>
        <v>52.843675840164181</v>
      </c>
      <c r="H57" s="54">
        <f>H37/H19</f>
        <v>57.904411983538047</v>
      </c>
      <c r="I57" s="54">
        <f>I37/I19</f>
        <v>67.19065908741743</v>
      </c>
      <c r="J57" s="54">
        <f>J37/J19</f>
        <v>74.377407520635884</v>
      </c>
    </row>
    <row r="58" spans="1:11" ht="16.5" customHeight="1" x14ac:dyDescent="0.2">
      <c r="A58" s="21" t="s">
        <v>52</v>
      </c>
      <c r="B58" s="42"/>
      <c r="C58" s="23"/>
      <c r="D58" s="17"/>
      <c r="E58" s="25"/>
      <c r="F58" s="19"/>
      <c r="G58" s="19"/>
      <c r="H58" s="19"/>
      <c r="I58" s="19"/>
      <c r="J58" s="55"/>
    </row>
    <row r="59" spans="1:11" ht="16.5" customHeight="1" x14ac:dyDescent="0.2">
      <c r="A59" s="23"/>
      <c r="B59" s="17" t="s">
        <v>53</v>
      </c>
      <c r="C59" s="23"/>
      <c r="D59" s="17"/>
      <c r="E59" s="25" t="s">
        <v>42</v>
      </c>
      <c r="F59" s="37">
        <v>14938.831</v>
      </c>
      <c r="G59" s="37">
        <v>17590.802</v>
      </c>
      <c r="H59" s="37">
        <v>18859.03</v>
      </c>
      <c r="I59" s="37">
        <v>19447.308000000001</v>
      </c>
      <c r="J59" s="37">
        <v>20594.178</v>
      </c>
    </row>
    <row r="60" spans="1:11" s="60" customFormat="1" ht="16.5" customHeight="1" x14ac:dyDescent="0.25">
      <c r="A60" s="56"/>
      <c r="B60" s="29"/>
      <c r="C60" s="56"/>
      <c r="D60" s="29" t="s">
        <v>14</v>
      </c>
      <c r="E60" s="57"/>
      <c r="F60" s="58"/>
      <c r="G60" s="58"/>
      <c r="H60" s="58"/>
      <c r="I60" s="58"/>
      <c r="J60" s="58"/>
      <c r="K60" s="59"/>
    </row>
    <row r="61" spans="1:11" ht="16.5" customHeight="1" x14ac:dyDescent="0.2">
      <c r="A61" s="23"/>
      <c r="B61" s="17"/>
      <c r="C61" s="23"/>
      <c r="D61" s="17" t="s">
        <v>54</v>
      </c>
      <c r="E61" s="25" t="s">
        <v>7</v>
      </c>
      <c r="F61" s="37">
        <v>2757.6819999999998</v>
      </c>
      <c r="G61" s="37">
        <v>3212.5329999999999</v>
      </c>
      <c r="H61" s="37">
        <v>4075.2739999999999</v>
      </c>
      <c r="I61" s="37">
        <v>4054.7460000000001</v>
      </c>
      <c r="J61" s="37">
        <v>2788.2139999999999</v>
      </c>
    </row>
    <row r="62" spans="1:11" ht="16.5" customHeight="1" x14ac:dyDescent="0.2">
      <c r="A62" s="23"/>
      <c r="B62" s="17"/>
      <c r="C62" s="23"/>
      <c r="D62" s="17" t="s">
        <v>55</v>
      </c>
      <c r="E62" s="25" t="s">
        <v>7</v>
      </c>
      <c r="F62" s="37">
        <v>473.83699999999999</v>
      </c>
      <c r="G62" s="37">
        <v>381.57600000000002</v>
      </c>
      <c r="H62" s="37">
        <v>1429.752</v>
      </c>
      <c r="I62" s="37">
        <v>655.86</v>
      </c>
      <c r="J62" s="37">
        <v>1030.623</v>
      </c>
    </row>
    <row r="63" spans="1:11" ht="16.5" customHeight="1" x14ac:dyDescent="0.2">
      <c r="A63" s="23"/>
      <c r="B63" s="17" t="s">
        <v>56</v>
      </c>
      <c r="C63" s="23"/>
      <c r="D63" s="17"/>
      <c r="E63" s="25" t="s">
        <v>42</v>
      </c>
      <c r="F63" s="37">
        <v>14088.298000000001</v>
      </c>
      <c r="G63" s="37">
        <v>16634.332999999999</v>
      </c>
      <c r="H63" s="37">
        <v>16588.298999999999</v>
      </c>
      <c r="I63" s="37">
        <v>18120.345000000001</v>
      </c>
      <c r="J63" s="37">
        <v>17972.999</v>
      </c>
    </row>
    <row r="64" spans="1:11" s="60" customFormat="1" ht="16.5" customHeight="1" x14ac:dyDescent="0.25">
      <c r="A64" s="56"/>
      <c r="B64" s="29"/>
      <c r="C64" s="56"/>
      <c r="D64" s="29" t="s">
        <v>14</v>
      </c>
      <c r="E64" s="57"/>
      <c r="F64" s="37"/>
      <c r="G64" s="37"/>
      <c r="H64" s="37"/>
      <c r="I64" s="37"/>
      <c r="J64" s="37"/>
      <c r="K64" s="59"/>
    </row>
    <row r="65" spans="1:10" ht="16.5" customHeight="1" x14ac:dyDescent="0.2">
      <c r="A65" s="23"/>
      <c r="B65" s="17"/>
      <c r="C65" s="23"/>
      <c r="D65" s="17" t="s">
        <v>57</v>
      </c>
      <c r="E65" s="25" t="s">
        <v>7</v>
      </c>
      <c r="F65" s="37">
        <v>10331.86</v>
      </c>
      <c r="G65" s="37">
        <v>11767.764999999999</v>
      </c>
      <c r="H65" s="37">
        <v>12025.579</v>
      </c>
      <c r="I65" s="37">
        <v>13383.352999999999</v>
      </c>
      <c r="J65" s="37">
        <v>13071.825999999999</v>
      </c>
    </row>
    <row r="66" spans="1:10" ht="16.5" customHeight="1" x14ac:dyDescent="0.2">
      <c r="A66" s="23"/>
      <c r="B66" s="17"/>
      <c r="C66" s="23"/>
      <c r="D66" s="17" t="s">
        <v>58</v>
      </c>
      <c r="E66" s="25" t="s">
        <v>7</v>
      </c>
      <c r="F66" s="37">
        <v>5270.6540000000005</v>
      </c>
      <c r="G66" s="37">
        <v>5857.3879999999999</v>
      </c>
      <c r="H66" s="37">
        <v>5871.9560000000001</v>
      </c>
      <c r="I66" s="37">
        <v>5812.192</v>
      </c>
      <c r="J66" s="37">
        <v>6262.5990000000002</v>
      </c>
    </row>
    <row r="67" spans="1:10" ht="26.25" customHeight="1" x14ac:dyDescent="0.2">
      <c r="A67" s="61" t="s">
        <v>59</v>
      </c>
      <c r="B67" s="61"/>
      <c r="C67" s="61"/>
      <c r="D67" s="61"/>
      <c r="E67" s="25"/>
      <c r="F67" s="19"/>
      <c r="G67" s="19"/>
      <c r="H67" s="19"/>
      <c r="I67" s="19"/>
      <c r="J67" s="55"/>
    </row>
    <row r="68" spans="1:10" ht="27" customHeight="1" x14ac:dyDescent="0.2">
      <c r="A68" s="36"/>
      <c r="B68" s="62" t="s">
        <v>60</v>
      </c>
      <c r="C68" s="62"/>
      <c r="D68" s="62"/>
      <c r="E68" s="25" t="s">
        <v>61</v>
      </c>
      <c r="F68" s="63">
        <v>2325</v>
      </c>
      <c r="G68" s="63">
        <v>2391</v>
      </c>
      <c r="H68" s="63">
        <v>2676</v>
      </c>
      <c r="I68" s="63">
        <v>2749</v>
      </c>
      <c r="J68" s="55"/>
    </row>
    <row r="69" spans="1:10" ht="27" customHeight="1" x14ac:dyDescent="0.2">
      <c r="A69" s="36"/>
      <c r="B69" s="62" t="s">
        <v>62</v>
      </c>
      <c r="C69" s="62"/>
      <c r="D69" s="62"/>
      <c r="E69" s="25" t="s">
        <v>63</v>
      </c>
      <c r="F69" s="63">
        <v>29239</v>
      </c>
      <c r="G69" s="63">
        <v>26355</v>
      </c>
      <c r="H69" s="63">
        <v>29458</v>
      </c>
      <c r="I69" s="63">
        <v>29758</v>
      </c>
      <c r="J69" s="55"/>
    </row>
    <row r="70" spans="1:10" ht="27" customHeight="1" x14ac:dyDescent="0.2">
      <c r="A70" s="36"/>
      <c r="B70" s="62" t="s">
        <v>64</v>
      </c>
      <c r="C70" s="62"/>
      <c r="D70" s="62"/>
      <c r="E70" s="25" t="s">
        <v>42</v>
      </c>
      <c r="F70" s="63">
        <v>45510.366249999999</v>
      </c>
      <c r="G70" s="63">
        <v>51052</v>
      </c>
      <c r="H70" s="63">
        <v>71222</v>
      </c>
      <c r="I70" s="63">
        <v>94798</v>
      </c>
      <c r="J70" s="55"/>
    </row>
    <row r="71" spans="1:10" ht="27" customHeight="1" x14ac:dyDescent="0.2">
      <c r="A71" s="36"/>
      <c r="B71" s="62" t="s">
        <v>65</v>
      </c>
      <c r="C71" s="62"/>
      <c r="D71" s="62"/>
      <c r="E71" s="25" t="s">
        <v>34</v>
      </c>
      <c r="F71" s="63">
        <v>21459.6067</v>
      </c>
      <c r="G71" s="63">
        <v>26636</v>
      </c>
      <c r="H71" s="63">
        <v>49230.5</v>
      </c>
      <c r="I71" s="63">
        <v>53617.8</v>
      </c>
      <c r="J71" s="55"/>
    </row>
    <row r="72" spans="1:10" ht="27" customHeight="1" x14ac:dyDescent="0.2">
      <c r="A72" s="36"/>
      <c r="B72" s="62" t="s">
        <v>66</v>
      </c>
      <c r="C72" s="62"/>
      <c r="D72" s="62"/>
      <c r="E72" s="25" t="s">
        <v>34</v>
      </c>
      <c r="F72" s="64">
        <v>37578.229780000001</v>
      </c>
      <c r="G72" s="64">
        <v>39742</v>
      </c>
      <c r="H72" s="64">
        <v>43579</v>
      </c>
      <c r="I72" s="64">
        <v>52804</v>
      </c>
      <c r="J72" s="55"/>
    </row>
    <row r="73" spans="1:10" ht="27" customHeight="1" x14ac:dyDescent="0.2">
      <c r="A73" s="36"/>
      <c r="B73" s="62" t="s">
        <v>67</v>
      </c>
      <c r="C73" s="62"/>
      <c r="D73" s="62"/>
      <c r="E73" s="25" t="s">
        <v>34</v>
      </c>
      <c r="F73" s="63">
        <v>2011.15768</v>
      </c>
      <c r="G73" s="63">
        <v>1758.9892</v>
      </c>
      <c r="H73" s="63">
        <v>1939</v>
      </c>
      <c r="I73" s="63">
        <v>2388.9</v>
      </c>
      <c r="J73" s="55"/>
    </row>
    <row r="74" spans="1:10" ht="27" customHeight="1" x14ac:dyDescent="0.2">
      <c r="A74" s="36"/>
      <c r="B74" s="62" t="s">
        <v>68</v>
      </c>
      <c r="C74" s="62"/>
      <c r="D74" s="62"/>
      <c r="E74" s="25" t="s">
        <v>69</v>
      </c>
      <c r="F74" s="65">
        <v>5777.2</v>
      </c>
      <c r="G74" s="65">
        <v>5549.63</v>
      </c>
      <c r="H74" s="65">
        <v>5771</v>
      </c>
      <c r="I74" s="65">
        <v>6897</v>
      </c>
      <c r="J74" s="55"/>
    </row>
    <row r="75" spans="1:10" ht="27" customHeight="1" x14ac:dyDescent="0.2">
      <c r="A75" s="36"/>
      <c r="B75" s="62" t="s">
        <v>70</v>
      </c>
      <c r="C75" s="62"/>
      <c r="D75" s="62"/>
      <c r="E75" s="25" t="s">
        <v>42</v>
      </c>
      <c r="F75" s="63">
        <v>629.11923000000002</v>
      </c>
      <c r="G75" s="63">
        <v>63.08</v>
      </c>
      <c r="H75" s="63">
        <v>757.4</v>
      </c>
      <c r="I75" s="63">
        <v>722.6</v>
      </c>
      <c r="J75" s="55"/>
    </row>
    <row r="76" spans="1:10" ht="25.5" customHeight="1" x14ac:dyDescent="0.2">
      <c r="A76" s="61" t="s">
        <v>71</v>
      </c>
      <c r="B76" s="61"/>
      <c r="C76" s="61"/>
      <c r="D76" s="61"/>
      <c r="E76" s="25"/>
      <c r="F76" s="19"/>
      <c r="G76" s="19"/>
      <c r="H76" s="19"/>
      <c r="I76" s="19"/>
      <c r="J76" s="55"/>
    </row>
    <row r="77" spans="1:10" ht="17.45" customHeight="1" x14ac:dyDescent="0.2">
      <c r="A77" s="36"/>
      <c r="B77" s="36" t="s">
        <v>72</v>
      </c>
      <c r="C77" s="17"/>
      <c r="D77" s="36"/>
      <c r="E77" s="25" t="s">
        <v>73</v>
      </c>
      <c r="F77" s="63">
        <v>297</v>
      </c>
      <c r="G77" s="63">
        <v>293</v>
      </c>
      <c r="H77" s="63">
        <v>298</v>
      </c>
      <c r="I77" s="63">
        <v>297</v>
      </c>
      <c r="J77" s="55"/>
    </row>
    <row r="78" spans="1:10" ht="17.45" customHeight="1" x14ac:dyDescent="0.2">
      <c r="A78" s="36"/>
      <c r="B78" s="36" t="s">
        <v>74</v>
      </c>
      <c r="C78" s="17"/>
      <c r="D78" s="36"/>
      <c r="E78" s="25" t="s">
        <v>63</v>
      </c>
      <c r="F78" s="63">
        <v>2090</v>
      </c>
      <c r="G78" s="63">
        <v>1859</v>
      </c>
      <c r="H78" s="63">
        <v>1876</v>
      </c>
      <c r="I78" s="63">
        <v>1857</v>
      </c>
      <c r="J78" s="55"/>
    </row>
    <row r="79" spans="1:10" ht="17.45" customHeight="1" x14ac:dyDescent="0.2">
      <c r="A79" s="36"/>
      <c r="B79" s="36" t="s">
        <v>75</v>
      </c>
      <c r="C79" s="17"/>
      <c r="D79" s="36"/>
      <c r="E79" s="25" t="s">
        <v>76</v>
      </c>
      <c r="F79" s="63">
        <v>48759</v>
      </c>
      <c r="G79" s="63">
        <v>47792</v>
      </c>
      <c r="H79" s="63">
        <v>48626</v>
      </c>
      <c r="I79" s="63">
        <v>48827</v>
      </c>
      <c r="J79" s="27">
        <v>47443</v>
      </c>
    </row>
    <row r="80" spans="1:10" ht="17.25" customHeight="1" x14ac:dyDescent="0.2">
      <c r="A80" s="36"/>
      <c r="B80" s="62" t="s">
        <v>77</v>
      </c>
      <c r="C80" s="62"/>
      <c r="D80" s="62"/>
      <c r="E80" s="25" t="s">
        <v>63</v>
      </c>
      <c r="F80" s="63">
        <v>72754</v>
      </c>
      <c r="G80" s="63">
        <v>69579</v>
      </c>
      <c r="H80" s="63">
        <v>72546</v>
      </c>
      <c r="I80" s="63">
        <v>73566</v>
      </c>
      <c r="J80" s="27">
        <v>69479</v>
      </c>
    </row>
    <row r="81" spans="1:10" ht="17.45" customHeight="1" x14ac:dyDescent="0.2">
      <c r="A81" s="21" t="s">
        <v>78</v>
      </c>
      <c r="B81" s="22"/>
      <c r="C81" s="23"/>
      <c r="D81" s="17"/>
      <c r="E81" s="25"/>
      <c r="F81" s="19"/>
      <c r="G81" s="19"/>
      <c r="H81" s="19"/>
      <c r="I81" s="19"/>
      <c r="J81" s="55"/>
    </row>
    <row r="82" spans="1:10" ht="17.45" customHeight="1" x14ac:dyDescent="0.2">
      <c r="A82" s="21"/>
      <c r="B82" s="17" t="s">
        <v>79</v>
      </c>
      <c r="C82" s="23"/>
      <c r="D82" s="17"/>
      <c r="E82" s="25" t="s">
        <v>42</v>
      </c>
      <c r="F82" s="37">
        <v>16555.707999999999</v>
      </c>
      <c r="G82" s="37">
        <v>19370.62</v>
      </c>
      <c r="H82" s="37">
        <v>29849.87</v>
      </c>
      <c r="I82" s="37">
        <v>27106.741999999998</v>
      </c>
      <c r="J82" s="45">
        <v>24351.901000000002</v>
      </c>
    </row>
    <row r="83" spans="1:10" ht="29.25" customHeight="1" x14ac:dyDescent="0.2">
      <c r="A83" s="21"/>
      <c r="B83" s="53" t="s">
        <v>80</v>
      </c>
      <c r="C83" s="53"/>
      <c r="D83" s="53"/>
      <c r="E83" s="25" t="s">
        <v>37</v>
      </c>
      <c r="F83" s="54">
        <f>F82/F37*100</f>
        <v>51.917161878659215</v>
      </c>
      <c r="G83" s="54">
        <f>G82/G37*100</f>
        <v>57.510643730441956</v>
      </c>
      <c r="H83" s="54">
        <f>H82/H37*100</f>
        <v>79.578644571166564</v>
      </c>
      <c r="I83" s="54">
        <f>I82/I37*100</f>
        <v>61.980367856881536</v>
      </c>
      <c r="J83" s="54">
        <f>J82/J37*100</f>
        <v>50.047373796953011</v>
      </c>
    </row>
    <row r="84" spans="1:10" ht="17.45" customHeight="1" x14ac:dyDescent="0.2">
      <c r="A84" s="21"/>
      <c r="B84" s="17" t="s">
        <v>81</v>
      </c>
      <c r="C84" s="23"/>
      <c r="D84" s="17"/>
      <c r="E84" s="25"/>
      <c r="F84" s="19"/>
      <c r="G84" s="19"/>
      <c r="H84" s="19"/>
      <c r="I84" s="19"/>
      <c r="J84" s="19"/>
    </row>
    <row r="85" spans="1:10" ht="17.45" customHeight="1" x14ac:dyDescent="0.2">
      <c r="A85" s="21"/>
      <c r="B85" s="38"/>
      <c r="C85" s="29"/>
      <c r="D85" s="17" t="s">
        <v>82</v>
      </c>
      <c r="E85" s="39" t="s">
        <v>83</v>
      </c>
      <c r="F85" s="34"/>
      <c r="G85" s="34"/>
      <c r="H85" s="34"/>
      <c r="I85" s="34"/>
      <c r="J85" s="66"/>
    </row>
    <row r="86" spans="1:10" ht="17.45" customHeight="1" x14ac:dyDescent="0.2">
      <c r="A86" s="21"/>
      <c r="B86" s="22"/>
      <c r="C86" s="29"/>
      <c r="D86" s="17" t="s">
        <v>84</v>
      </c>
      <c r="E86" s="25" t="s">
        <v>85</v>
      </c>
      <c r="F86" s="63">
        <v>1</v>
      </c>
      <c r="G86" s="63"/>
      <c r="H86" s="63">
        <v>3</v>
      </c>
      <c r="I86" s="63"/>
      <c r="J86" s="27">
        <v>2</v>
      </c>
    </row>
    <row r="87" spans="1:10" ht="17.45" customHeight="1" x14ac:dyDescent="0.2">
      <c r="A87" s="21"/>
      <c r="B87" s="22"/>
      <c r="C87" s="29"/>
      <c r="D87" s="23" t="s">
        <v>86</v>
      </c>
      <c r="E87" s="25" t="s">
        <v>34</v>
      </c>
      <c r="F87" s="37">
        <v>20</v>
      </c>
      <c r="G87" s="37">
        <v>20.17450488370195</v>
      </c>
      <c r="H87" s="37">
        <v>2420.0437719900001</v>
      </c>
      <c r="I87" s="37"/>
      <c r="J87" s="27">
        <v>1.3</v>
      </c>
    </row>
    <row r="88" spans="1:10" ht="17.45" customHeight="1" x14ac:dyDescent="0.2">
      <c r="A88" s="23"/>
      <c r="B88" s="17" t="s">
        <v>87</v>
      </c>
      <c r="C88" s="17"/>
      <c r="D88" s="23"/>
      <c r="E88" s="25"/>
      <c r="F88" s="37">
        <v>5.41</v>
      </c>
      <c r="G88" s="37">
        <v>3.64</v>
      </c>
      <c r="H88" s="37">
        <v>7.04</v>
      </c>
      <c r="I88" s="37">
        <v>6.18</v>
      </c>
      <c r="J88" s="27">
        <v>7.58</v>
      </c>
    </row>
    <row r="89" spans="1:10" ht="16.5" customHeight="1" x14ac:dyDescent="0.2">
      <c r="A89" s="21"/>
      <c r="B89" s="22"/>
      <c r="C89" s="67"/>
      <c r="D89" s="67" t="s">
        <v>88</v>
      </c>
      <c r="E89" s="25" t="s">
        <v>89</v>
      </c>
      <c r="F89" s="37">
        <v>716.61099999999999</v>
      </c>
      <c r="G89" s="37">
        <v>587.76099999999997</v>
      </c>
      <c r="H89" s="37">
        <v>695.02200000000005</v>
      </c>
      <c r="I89" s="37">
        <v>729.26599999999996</v>
      </c>
      <c r="J89" s="45">
        <v>643.08699999999999</v>
      </c>
    </row>
    <row r="90" spans="1:10" ht="27.75" customHeight="1" x14ac:dyDescent="0.2">
      <c r="A90" s="21"/>
      <c r="B90" s="22"/>
      <c r="C90" s="67"/>
      <c r="D90" s="67" t="s">
        <v>90</v>
      </c>
      <c r="E90" s="25" t="s">
        <v>7</v>
      </c>
      <c r="F90" s="37">
        <v>715.53</v>
      </c>
      <c r="G90" s="37">
        <v>578.14400000000001</v>
      </c>
      <c r="H90" s="37">
        <v>687.02200000000005</v>
      </c>
      <c r="I90" s="37">
        <v>729.3</v>
      </c>
      <c r="J90" s="45">
        <v>938</v>
      </c>
    </row>
    <row r="91" spans="1:10" ht="20.100000000000001" customHeight="1" x14ac:dyDescent="0.2">
      <c r="A91" s="21" t="s">
        <v>91</v>
      </c>
      <c r="B91" s="22"/>
      <c r="C91" s="23"/>
      <c r="D91" s="17"/>
      <c r="E91" s="25"/>
      <c r="F91" s="19"/>
      <c r="G91" s="19"/>
      <c r="H91" s="19"/>
      <c r="I91" s="19"/>
      <c r="J91" s="19"/>
    </row>
    <row r="92" spans="1:10" ht="17.45" customHeight="1" x14ac:dyDescent="0.2">
      <c r="A92" s="21"/>
      <c r="B92" s="17" t="s">
        <v>92</v>
      </c>
      <c r="C92" s="23"/>
      <c r="D92" s="17"/>
      <c r="E92" s="25" t="s">
        <v>13</v>
      </c>
      <c r="F92" s="37">
        <v>54.3</v>
      </c>
      <c r="G92" s="37">
        <v>54.4</v>
      </c>
      <c r="H92" s="37">
        <v>54.64</v>
      </c>
      <c r="I92" s="37">
        <v>55</v>
      </c>
      <c r="J92" s="27">
        <v>54.4</v>
      </c>
    </row>
    <row r="93" spans="1:10" ht="17.45" customHeight="1" x14ac:dyDescent="0.2">
      <c r="A93" s="21"/>
      <c r="B93" s="22"/>
      <c r="C93" s="23"/>
      <c r="D93" s="29" t="s">
        <v>93</v>
      </c>
      <c r="E93" s="25" t="s">
        <v>34</v>
      </c>
      <c r="F93" s="37">
        <v>50.5</v>
      </c>
      <c r="G93" s="37">
        <v>50.7</v>
      </c>
      <c r="H93" s="37">
        <v>50.22</v>
      </c>
      <c r="I93" s="37">
        <v>50.5</v>
      </c>
      <c r="J93" s="27">
        <v>50.2</v>
      </c>
    </row>
    <row r="94" spans="1:10" ht="17.45" customHeight="1" x14ac:dyDescent="0.2">
      <c r="A94" s="21"/>
      <c r="B94" s="17" t="s">
        <v>94</v>
      </c>
      <c r="C94" s="17"/>
      <c r="D94" s="23"/>
      <c r="E94" s="25" t="s">
        <v>95</v>
      </c>
      <c r="F94" s="49">
        <v>287.10000000000002</v>
      </c>
      <c r="G94" s="49">
        <v>289.5</v>
      </c>
      <c r="H94" s="49">
        <v>294.44</v>
      </c>
      <c r="I94" s="49">
        <v>249.1</v>
      </c>
      <c r="J94" s="49">
        <v>305.90000000000003</v>
      </c>
    </row>
    <row r="95" spans="1:10" ht="17.45" customHeight="1" x14ac:dyDescent="0.2">
      <c r="A95" s="21"/>
      <c r="B95" s="22"/>
      <c r="C95" s="29"/>
      <c r="D95" s="29" t="s">
        <v>93</v>
      </c>
      <c r="E95" s="25" t="s">
        <v>34</v>
      </c>
      <c r="F95" s="37">
        <v>273.3</v>
      </c>
      <c r="G95" s="37">
        <v>276.39999999999998</v>
      </c>
      <c r="H95" s="37">
        <v>279.29000000000002</v>
      </c>
      <c r="I95" s="37">
        <v>235.6</v>
      </c>
      <c r="J95" s="27">
        <v>291.3</v>
      </c>
    </row>
    <row r="96" spans="1:10" ht="17.45" customHeight="1" x14ac:dyDescent="0.2">
      <c r="A96" s="21"/>
      <c r="B96" s="17" t="s">
        <v>96</v>
      </c>
      <c r="C96" s="23"/>
      <c r="D96" s="17"/>
      <c r="E96" s="25" t="s">
        <v>97</v>
      </c>
      <c r="F96" s="54">
        <f>F94/F19*1000</f>
        <v>453.23945440767869</v>
      </c>
      <c r="G96" s="54">
        <f>G94/G19*1000</f>
        <v>454.19912699818684</v>
      </c>
      <c r="H96" s="54">
        <f>H94/H19*1000</f>
        <v>454.53000579668156</v>
      </c>
      <c r="I96" s="54">
        <f>I94/I19*1000</f>
        <v>382.70087571055461</v>
      </c>
      <c r="J96" s="54">
        <f>J94/J19*1000</f>
        <v>467.59400794863961</v>
      </c>
    </row>
    <row r="97" spans="1:10" ht="19.5" customHeight="1" x14ac:dyDescent="0.2">
      <c r="A97" s="21"/>
      <c r="B97" s="17" t="s">
        <v>98</v>
      </c>
      <c r="C97" s="23"/>
      <c r="D97" s="17"/>
      <c r="E97" s="25"/>
      <c r="F97" s="19"/>
      <c r="G97" s="19"/>
      <c r="H97" s="19"/>
      <c r="I97" s="19"/>
      <c r="J97" s="55"/>
    </row>
    <row r="98" spans="1:10" ht="19.5" customHeight="1" x14ac:dyDescent="0.2">
      <c r="A98" s="21"/>
      <c r="B98" s="17"/>
      <c r="C98" s="23"/>
      <c r="D98" s="36" t="s">
        <v>99</v>
      </c>
      <c r="E98" s="25" t="s">
        <v>100</v>
      </c>
      <c r="F98" s="68">
        <v>971</v>
      </c>
      <c r="G98" s="68">
        <v>920.2</v>
      </c>
      <c r="H98" s="68">
        <v>925</v>
      </c>
      <c r="I98" s="68">
        <v>795.55</v>
      </c>
      <c r="J98" s="27">
        <v>850</v>
      </c>
    </row>
    <row r="99" spans="1:10" ht="19.5" customHeight="1" x14ac:dyDescent="0.2">
      <c r="A99" s="21"/>
      <c r="B99" s="17"/>
      <c r="C99" s="23"/>
      <c r="D99" s="36" t="s">
        <v>101</v>
      </c>
      <c r="E99" s="25" t="s">
        <v>34</v>
      </c>
      <c r="F99" s="68">
        <v>2913</v>
      </c>
      <c r="G99" s="68">
        <v>2925.1</v>
      </c>
      <c r="H99" s="68">
        <v>2989.8</v>
      </c>
      <c r="I99" s="68">
        <v>2989.8</v>
      </c>
      <c r="J99" s="27">
        <v>3028</v>
      </c>
    </row>
    <row r="100" spans="1:10" ht="19.5" customHeight="1" x14ac:dyDescent="0.2">
      <c r="A100" s="21"/>
      <c r="B100" s="17"/>
      <c r="C100" s="23"/>
      <c r="D100" s="36" t="s">
        <v>102</v>
      </c>
      <c r="E100" s="25" t="s">
        <v>34</v>
      </c>
      <c r="F100" s="68">
        <v>10293.5</v>
      </c>
      <c r="G100" s="68">
        <v>12864.99</v>
      </c>
      <c r="H100" s="68">
        <v>15638.76</v>
      </c>
      <c r="I100" s="68">
        <v>18458.52</v>
      </c>
      <c r="J100" s="69">
        <v>17794.03</v>
      </c>
    </row>
    <row r="101" spans="1:10" ht="19.5" customHeight="1" x14ac:dyDescent="0.2">
      <c r="A101" s="21"/>
      <c r="B101" s="22"/>
      <c r="C101" s="56"/>
      <c r="D101" s="36" t="s">
        <v>103</v>
      </c>
      <c r="E101" s="25" t="s">
        <v>34</v>
      </c>
      <c r="F101" s="63">
        <v>10304.4</v>
      </c>
      <c r="G101" s="63">
        <v>12868</v>
      </c>
      <c r="H101" s="63">
        <v>15620.9</v>
      </c>
      <c r="I101" s="63">
        <v>17167.7</v>
      </c>
      <c r="J101" s="69">
        <v>17808.8</v>
      </c>
    </row>
    <row r="102" spans="1:10" ht="19.5" customHeight="1" x14ac:dyDescent="0.2">
      <c r="A102" s="21"/>
      <c r="B102" s="23" t="s">
        <v>104</v>
      </c>
      <c r="C102" s="29"/>
      <c r="D102" s="17"/>
      <c r="E102" s="25" t="s">
        <v>13</v>
      </c>
      <c r="F102" s="37">
        <v>9.1</v>
      </c>
      <c r="G102" s="37">
        <v>9.9</v>
      </c>
      <c r="H102" s="37">
        <v>9.8000000000000007</v>
      </c>
      <c r="I102" s="37">
        <v>10.1</v>
      </c>
      <c r="J102" s="45">
        <v>10</v>
      </c>
    </row>
    <row r="103" spans="1:10" ht="17.45" customHeight="1" x14ac:dyDescent="0.2">
      <c r="A103" s="21"/>
      <c r="B103" s="23" t="s">
        <v>105</v>
      </c>
      <c r="C103" s="29"/>
      <c r="D103" s="17"/>
      <c r="E103" s="25" t="s">
        <v>100</v>
      </c>
      <c r="F103" s="63">
        <v>35986</v>
      </c>
      <c r="G103" s="63">
        <v>35068</v>
      </c>
      <c r="H103" s="63">
        <v>36042</v>
      </c>
      <c r="I103" s="63">
        <v>35864</v>
      </c>
      <c r="J103" s="63">
        <v>36725</v>
      </c>
    </row>
    <row r="104" spans="1:10" ht="17.45" customHeight="1" x14ac:dyDescent="0.2">
      <c r="A104" s="21"/>
      <c r="B104" s="23"/>
      <c r="C104" s="29"/>
      <c r="D104" s="17" t="s">
        <v>106</v>
      </c>
      <c r="E104" s="25" t="s">
        <v>34</v>
      </c>
      <c r="F104" s="70">
        <v>8602</v>
      </c>
      <c r="G104" s="70">
        <v>7907</v>
      </c>
      <c r="H104" s="70">
        <v>8838</v>
      </c>
      <c r="I104" s="70">
        <v>9015</v>
      </c>
      <c r="J104" s="27">
        <v>8652</v>
      </c>
    </row>
    <row r="105" spans="1:10" ht="17.45" customHeight="1" x14ac:dyDescent="0.2">
      <c r="A105" s="21" t="s">
        <v>107</v>
      </c>
      <c r="B105" s="22"/>
      <c r="C105" s="23"/>
      <c r="D105" s="17"/>
      <c r="E105" s="25"/>
      <c r="F105" s="19"/>
      <c r="G105" s="19"/>
      <c r="H105" s="19"/>
      <c r="I105" s="19"/>
      <c r="J105" s="19"/>
    </row>
    <row r="106" spans="1:10" ht="17.45" customHeight="1" x14ac:dyDescent="0.2">
      <c r="A106" s="21"/>
      <c r="B106" s="17" t="s">
        <v>108</v>
      </c>
      <c r="C106" s="23"/>
      <c r="D106" s="17"/>
      <c r="E106" s="25" t="s">
        <v>37</v>
      </c>
      <c r="F106" s="37">
        <v>109.76</v>
      </c>
      <c r="G106" s="37">
        <v>104.71</v>
      </c>
      <c r="H106" s="37">
        <v>108.72</v>
      </c>
      <c r="I106" s="37">
        <v>118.31</v>
      </c>
      <c r="J106" s="45">
        <v>109.73</v>
      </c>
    </row>
    <row r="107" spans="1:10" ht="19.5" customHeight="1" x14ac:dyDescent="0.2">
      <c r="A107" s="21"/>
      <c r="B107" s="17" t="s">
        <v>109</v>
      </c>
      <c r="C107" s="23"/>
      <c r="D107" s="17"/>
      <c r="E107" s="25"/>
      <c r="F107" s="19"/>
      <c r="G107" s="19"/>
      <c r="H107" s="19"/>
      <c r="I107" s="19"/>
      <c r="J107" s="19"/>
    </row>
    <row r="108" spans="1:10" ht="19.5" customHeight="1" x14ac:dyDescent="0.2">
      <c r="A108" s="21"/>
      <c r="B108" s="29"/>
      <c r="C108" s="36"/>
      <c r="D108" s="71" t="s">
        <v>110</v>
      </c>
      <c r="E108" s="25" t="s">
        <v>111</v>
      </c>
      <c r="F108" s="72">
        <v>10194</v>
      </c>
      <c r="G108" s="72">
        <v>10393</v>
      </c>
      <c r="H108" s="72">
        <v>14993</v>
      </c>
      <c r="I108" s="72">
        <v>18275</v>
      </c>
      <c r="J108" s="27">
        <v>21071</v>
      </c>
    </row>
    <row r="109" spans="1:10" ht="19.5" customHeight="1" x14ac:dyDescent="0.2">
      <c r="A109" s="21"/>
      <c r="B109" s="22"/>
      <c r="C109" s="23"/>
      <c r="D109" s="71" t="s">
        <v>112</v>
      </c>
      <c r="E109" s="25" t="s">
        <v>34</v>
      </c>
      <c r="F109" s="72">
        <v>8241</v>
      </c>
      <c r="G109" s="72">
        <v>7453</v>
      </c>
      <c r="H109" s="72">
        <v>7680</v>
      </c>
      <c r="I109" s="72">
        <v>7986</v>
      </c>
      <c r="J109" s="27">
        <v>7826</v>
      </c>
    </row>
    <row r="110" spans="1:10" ht="19.5" customHeight="1" x14ac:dyDescent="0.2">
      <c r="A110" s="21"/>
      <c r="B110" s="38"/>
      <c r="C110" s="17"/>
      <c r="D110" s="71" t="s">
        <v>113</v>
      </c>
      <c r="E110" s="25" t="s">
        <v>34</v>
      </c>
      <c r="F110" s="72">
        <v>7782</v>
      </c>
      <c r="G110" s="72">
        <v>8346</v>
      </c>
      <c r="H110" s="72">
        <v>7835</v>
      </c>
      <c r="I110" s="72">
        <v>6871</v>
      </c>
      <c r="J110" s="27">
        <v>6332</v>
      </c>
    </row>
    <row r="111" spans="1:10" ht="19.5" customHeight="1" x14ac:dyDescent="0.2">
      <c r="A111" s="21"/>
      <c r="B111" s="22"/>
      <c r="C111" s="17"/>
      <c r="D111" s="73" t="s">
        <v>114</v>
      </c>
      <c r="E111" s="25" t="s">
        <v>115</v>
      </c>
      <c r="F111" s="72">
        <v>680</v>
      </c>
      <c r="G111" s="72">
        <v>695</v>
      </c>
      <c r="H111" s="72">
        <v>749</v>
      </c>
      <c r="I111" s="72">
        <v>742</v>
      </c>
      <c r="J111" s="27">
        <v>766</v>
      </c>
    </row>
    <row r="112" spans="1:10" ht="19.5" customHeight="1" x14ac:dyDescent="0.2">
      <c r="A112" s="21"/>
      <c r="B112" s="22"/>
      <c r="C112" s="17"/>
      <c r="D112" s="71" t="s">
        <v>116</v>
      </c>
      <c r="E112" s="25" t="s">
        <v>34</v>
      </c>
      <c r="F112" s="72">
        <v>12374</v>
      </c>
      <c r="G112" s="72">
        <v>11460</v>
      </c>
      <c r="H112" s="72">
        <v>11802</v>
      </c>
      <c r="I112" s="72">
        <v>15638</v>
      </c>
      <c r="J112" s="27">
        <v>35299</v>
      </c>
    </row>
    <row r="113" spans="1:11" ht="17.45" customHeight="1" x14ac:dyDescent="0.2">
      <c r="A113" s="21" t="s">
        <v>117</v>
      </c>
      <c r="B113" s="38"/>
      <c r="C113" s="29"/>
      <c r="D113" s="17"/>
      <c r="E113" s="39"/>
      <c r="F113" s="74"/>
      <c r="G113" s="74"/>
      <c r="H113" s="74"/>
      <c r="I113" s="74"/>
      <c r="J113" s="19"/>
    </row>
    <row r="114" spans="1:11" ht="17.45" customHeight="1" x14ac:dyDescent="0.2">
      <c r="A114" s="21"/>
      <c r="B114" s="17" t="s">
        <v>118</v>
      </c>
      <c r="C114" s="23"/>
      <c r="D114" s="17"/>
      <c r="E114" s="25" t="s">
        <v>37</v>
      </c>
      <c r="F114" s="75" t="s">
        <v>119</v>
      </c>
      <c r="G114" s="75" t="s">
        <v>120</v>
      </c>
      <c r="H114" s="75" t="s">
        <v>121</v>
      </c>
      <c r="I114" s="75" t="s">
        <v>122</v>
      </c>
      <c r="J114" s="75" t="s">
        <v>123</v>
      </c>
    </row>
    <row r="115" spans="1:11" ht="26.25" customHeight="1" x14ac:dyDescent="0.2">
      <c r="A115" s="21"/>
      <c r="B115" s="53" t="s">
        <v>124</v>
      </c>
      <c r="C115" s="53"/>
      <c r="D115" s="53"/>
      <c r="E115" s="25" t="s">
        <v>42</v>
      </c>
      <c r="F115" s="76">
        <v>21525.06</v>
      </c>
      <c r="G115" s="76">
        <v>22070.19</v>
      </c>
      <c r="H115" s="76">
        <v>23079.84</v>
      </c>
      <c r="I115" s="76">
        <v>26678.71</v>
      </c>
      <c r="J115" s="76">
        <v>30534.69</v>
      </c>
    </row>
    <row r="116" spans="1:11" s="80" customFormat="1" ht="27" customHeight="1" x14ac:dyDescent="0.2">
      <c r="A116" s="21"/>
      <c r="B116" s="51" t="s">
        <v>125</v>
      </c>
      <c r="C116" s="51"/>
      <c r="D116" s="51"/>
      <c r="E116" s="25" t="s">
        <v>34</v>
      </c>
      <c r="F116" s="77">
        <v>37.9</v>
      </c>
      <c r="G116" s="77">
        <v>6.7</v>
      </c>
      <c r="H116" s="77">
        <v>6.5442313550608846</v>
      </c>
      <c r="I116" s="78">
        <v>20.192</v>
      </c>
      <c r="J116" s="78">
        <v>26.187000273388371</v>
      </c>
      <c r="K116" s="79"/>
    </row>
    <row r="117" spans="1:11" ht="17.45" customHeight="1" x14ac:dyDescent="0.2">
      <c r="A117" s="21"/>
      <c r="B117" s="17" t="s">
        <v>126</v>
      </c>
      <c r="C117" s="36"/>
      <c r="D117" s="17"/>
      <c r="E117" s="25"/>
      <c r="F117" s="19"/>
      <c r="G117" s="19"/>
      <c r="H117" s="19"/>
      <c r="I117" s="19"/>
      <c r="J117" s="19"/>
      <c r="K117" s="25"/>
    </row>
    <row r="118" spans="1:11" ht="17.45" customHeight="1" x14ac:dyDescent="0.2">
      <c r="A118" s="21"/>
      <c r="B118" s="17"/>
      <c r="C118" s="36"/>
      <c r="D118" s="17" t="s">
        <v>127</v>
      </c>
      <c r="E118" s="25" t="s">
        <v>128</v>
      </c>
      <c r="F118" s="37">
        <v>596.43499999999995</v>
      </c>
      <c r="G118" s="37">
        <v>644.21400000000006</v>
      </c>
      <c r="H118" s="37">
        <v>670.322</v>
      </c>
      <c r="I118" s="37">
        <v>665.49599999999998</v>
      </c>
      <c r="J118" s="45">
        <v>665.17899999999997</v>
      </c>
      <c r="K118" s="25"/>
    </row>
    <row r="119" spans="1:11" ht="17.45" customHeight="1" x14ac:dyDescent="0.2">
      <c r="A119" s="21"/>
      <c r="B119" s="17"/>
      <c r="C119" s="36"/>
      <c r="D119" s="17" t="s">
        <v>129</v>
      </c>
      <c r="E119" s="25" t="s">
        <v>34</v>
      </c>
      <c r="F119" s="37">
        <v>11.09</v>
      </c>
      <c r="G119" s="37">
        <v>9.3450000000000006</v>
      </c>
      <c r="H119" s="37">
        <v>8.0380000000000003</v>
      </c>
      <c r="I119" s="37">
        <v>7.1050000000000004</v>
      </c>
      <c r="J119" s="45">
        <v>6.2869999999999999</v>
      </c>
      <c r="K119" s="25"/>
    </row>
    <row r="120" spans="1:11" ht="17.45" customHeight="1" x14ac:dyDescent="0.2">
      <c r="A120" s="21"/>
      <c r="B120" s="17" t="s">
        <v>130</v>
      </c>
      <c r="C120" s="36"/>
      <c r="D120" s="17"/>
      <c r="E120" s="25" t="s">
        <v>34</v>
      </c>
      <c r="F120" s="37">
        <v>381.25</v>
      </c>
      <c r="G120" s="37">
        <v>507.24200000000002</v>
      </c>
      <c r="H120" s="37">
        <v>558.45600000000002</v>
      </c>
      <c r="I120" s="37">
        <v>576.06799999999998</v>
      </c>
      <c r="J120" s="45">
        <v>662.93799999999999</v>
      </c>
    </row>
    <row r="121" spans="1:11" ht="17.45" customHeight="1" x14ac:dyDescent="0.2">
      <c r="A121" s="42" t="s">
        <v>131</v>
      </c>
      <c r="B121" s="36"/>
      <c r="C121" s="29"/>
      <c r="D121" s="17"/>
      <c r="E121" s="25"/>
      <c r="F121" s="19"/>
      <c r="G121" s="19"/>
      <c r="H121" s="19"/>
      <c r="I121" s="19"/>
      <c r="J121" s="19"/>
    </row>
    <row r="122" spans="1:11" ht="17.45" customHeight="1" x14ac:dyDescent="0.2">
      <c r="A122" s="21"/>
      <c r="B122" s="17" t="s">
        <v>132</v>
      </c>
      <c r="C122" s="23"/>
      <c r="D122" s="17"/>
      <c r="E122" s="25" t="s">
        <v>133</v>
      </c>
      <c r="F122" s="65">
        <v>169</v>
      </c>
      <c r="G122" s="65">
        <v>166</v>
      </c>
      <c r="H122" s="65">
        <v>166</v>
      </c>
      <c r="I122" s="65">
        <v>166</v>
      </c>
      <c r="J122" s="27">
        <v>164</v>
      </c>
    </row>
    <row r="123" spans="1:11" ht="17.45" customHeight="1" x14ac:dyDescent="0.2">
      <c r="A123" s="21"/>
      <c r="B123" s="17" t="s">
        <v>134</v>
      </c>
      <c r="C123" s="23"/>
      <c r="D123" s="17"/>
      <c r="E123" s="25" t="s">
        <v>63</v>
      </c>
      <c r="F123" s="65">
        <v>3244</v>
      </c>
      <c r="G123" s="65">
        <v>3239</v>
      </c>
      <c r="H123" s="65">
        <v>3124</v>
      </c>
      <c r="I123" s="65">
        <v>3165</v>
      </c>
      <c r="J123" s="27">
        <v>3225</v>
      </c>
    </row>
    <row r="124" spans="1:11" ht="17.45" customHeight="1" x14ac:dyDescent="0.2">
      <c r="A124" s="21"/>
      <c r="B124" s="17" t="s">
        <v>135</v>
      </c>
      <c r="C124" s="23"/>
      <c r="D124" s="17"/>
      <c r="E124" s="25" t="s">
        <v>136</v>
      </c>
      <c r="F124" s="49">
        <v>42.715000000000003</v>
      </c>
      <c r="G124" s="49">
        <v>42.204000000000001</v>
      </c>
      <c r="H124" s="49">
        <v>40.936999999999998</v>
      </c>
      <c r="I124" s="49">
        <v>41.847999999999999</v>
      </c>
      <c r="J124" s="45">
        <v>40.720999999999997</v>
      </c>
    </row>
    <row r="125" spans="1:11" ht="17.45" customHeight="1" x14ac:dyDescent="0.2">
      <c r="A125" s="21"/>
      <c r="B125" s="17" t="s">
        <v>137</v>
      </c>
      <c r="C125" s="23"/>
      <c r="D125" s="17"/>
      <c r="E125" s="25" t="s">
        <v>133</v>
      </c>
      <c r="F125" s="65">
        <v>227</v>
      </c>
      <c r="G125" s="65">
        <v>223</v>
      </c>
      <c r="H125" s="65">
        <v>222</v>
      </c>
      <c r="I125" s="65">
        <v>222</v>
      </c>
      <c r="J125" s="27">
        <v>221</v>
      </c>
    </row>
    <row r="126" spans="1:11" ht="16.5" customHeight="1" x14ac:dyDescent="0.2">
      <c r="A126" s="21"/>
      <c r="B126" s="17" t="s">
        <v>138</v>
      </c>
      <c r="C126" s="23"/>
      <c r="D126" s="17"/>
      <c r="E126" s="25" t="s">
        <v>63</v>
      </c>
      <c r="F126" s="65">
        <v>7854</v>
      </c>
      <c r="G126" s="65">
        <v>7756</v>
      </c>
      <c r="H126" s="65">
        <v>7716</v>
      </c>
      <c r="I126" s="65">
        <v>7703</v>
      </c>
      <c r="J126" s="27">
        <v>7799</v>
      </c>
    </row>
    <row r="127" spans="1:11" ht="16.5" customHeight="1" x14ac:dyDescent="0.2">
      <c r="A127" s="21"/>
      <c r="B127" s="17" t="s">
        <v>139</v>
      </c>
      <c r="C127" s="17"/>
      <c r="D127" s="23"/>
      <c r="E127" s="25" t="s">
        <v>136</v>
      </c>
      <c r="F127" s="49">
        <v>129.114</v>
      </c>
      <c r="G127" s="49">
        <v>131.06899999999999</v>
      </c>
      <c r="H127" s="49">
        <v>133.85</v>
      </c>
      <c r="I127" s="49">
        <v>134.88</v>
      </c>
      <c r="J127" s="49">
        <v>136.92699999999999</v>
      </c>
    </row>
    <row r="128" spans="1:11" ht="17.45" customHeight="1" x14ac:dyDescent="0.2">
      <c r="A128" s="42" t="s">
        <v>140</v>
      </c>
      <c r="B128" s="36"/>
      <c r="C128" s="29"/>
      <c r="D128" s="23"/>
      <c r="E128" s="25"/>
      <c r="F128" s="19"/>
      <c r="G128" s="19"/>
      <c r="H128" s="19"/>
      <c r="I128" s="19"/>
      <c r="J128" s="19"/>
    </row>
    <row r="129" spans="1:13" ht="17.45" customHeight="1" x14ac:dyDescent="0.2">
      <c r="A129" s="21"/>
      <c r="B129" s="17" t="s">
        <v>141</v>
      </c>
      <c r="C129" s="17"/>
      <c r="D129" s="23"/>
      <c r="E129" s="25" t="s">
        <v>76</v>
      </c>
      <c r="F129" s="65">
        <v>4</v>
      </c>
      <c r="G129" s="65">
        <v>4</v>
      </c>
      <c r="H129" s="65">
        <v>4</v>
      </c>
      <c r="I129" s="65">
        <v>4</v>
      </c>
      <c r="J129" s="27">
        <v>5</v>
      </c>
    </row>
    <row r="130" spans="1:13" ht="17.45" customHeight="1" x14ac:dyDescent="0.2">
      <c r="A130" s="21"/>
      <c r="B130" s="17" t="s">
        <v>142</v>
      </c>
      <c r="C130" s="23"/>
      <c r="D130" s="17"/>
      <c r="E130" s="25" t="s">
        <v>143</v>
      </c>
      <c r="F130" s="68">
        <v>1020</v>
      </c>
      <c r="G130" s="68">
        <v>1020</v>
      </c>
      <c r="H130" s="68">
        <v>1150</v>
      </c>
      <c r="I130" s="68">
        <v>1150</v>
      </c>
      <c r="J130" s="27">
        <v>1400</v>
      </c>
      <c r="L130" s="81"/>
      <c r="M130" s="81"/>
    </row>
    <row r="131" spans="1:13" ht="15.75" customHeight="1" x14ac:dyDescent="0.2">
      <c r="A131" s="21"/>
      <c r="B131" s="17" t="s">
        <v>144</v>
      </c>
      <c r="C131" s="29"/>
      <c r="D131" s="17"/>
      <c r="E131" s="39" t="s">
        <v>145</v>
      </c>
      <c r="F131" s="68">
        <v>9.8000000000000007</v>
      </c>
      <c r="G131" s="68">
        <v>10.4</v>
      </c>
      <c r="H131" s="68">
        <v>10.5</v>
      </c>
      <c r="I131" s="68">
        <v>11.7</v>
      </c>
      <c r="J131" s="69">
        <v>11.9</v>
      </c>
      <c r="K131" s="82"/>
    </row>
    <row r="132" spans="1:13" ht="15.75" customHeight="1" x14ac:dyDescent="0.2">
      <c r="A132" s="21"/>
      <c r="B132" s="23" t="s">
        <v>146</v>
      </c>
      <c r="C132" s="29"/>
      <c r="D132" s="17"/>
      <c r="E132" s="25" t="s">
        <v>143</v>
      </c>
      <c r="F132" s="68">
        <v>32</v>
      </c>
      <c r="G132" s="68">
        <v>31.7</v>
      </c>
      <c r="H132" s="68">
        <v>33.9</v>
      </c>
      <c r="I132" s="68">
        <v>33.799999999999997</v>
      </c>
      <c r="J132" s="69">
        <v>34.4</v>
      </c>
    </row>
    <row r="133" spans="1:13" ht="25.5" customHeight="1" x14ac:dyDescent="0.2">
      <c r="A133" s="83" t="s">
        <v>147</v>
      </c>
      <c r="B133" s="83"/>
      <c r="C133" s="83"/>
      <c r="D133" s="83"/>
      <c r="E133" s="30" t="s">
        <v>69</v>
      </c>
      <c r="F133" s="26">
        <v>2762</v>
      </c>
      <c r="G133" s="63">
        <v>2853.39</v>
      </c>
      <c r="H133" s="63">
        <v>3025.73</v>
      </c>
      <c r="I133" s="63">
        <v>3382</v>
      </c>
      <c r="J133" s="63">
        <v>3582.47</v>
      </c>
    </row>
    <row r="134" spans="1:13" ht="27" customHeight="1" x14ac:dyDescent="0.2">
      <c r="A134" s="83" t="s">
        <v>148</v>
      </c>
      <c r="B134" s="83"/>
      <c r="C134" s="83"/>
      <c r="D134" s="83"/>
      <c r="E134" s="30" t="s">
        <v>37</v>
      </c>
      <c r="F134" s="84">
        <v>10.91</v>
      </c>
      <c r="G134" s="84">
        <v>9.1503999999999994</v>
      </c>
      <c r="H134" s="85">
        <v>8.1390139999999995</v>
      </c>
      <c r="I134" s="85">
        <v>9.5147910000000007</v>
      </c>
      <c r="J134" s="86">
        <v>7.0123499999999996</v>
      </c>
    </row>
    <row r="135" spans="1:13" x14ac:dyDescent="0.2">
      <c r="A135" s="87"/>
      <c r="B135" s="88"/>
      <c r="C135" s="89"/>
      <c r="D135" s="90"/>
      <c r="E135" s="91"/>
      <c r="F135" s="11"/>
      <c r="G135" s="11"/>
      <c r="H135" s="11"/>
      <c r="I135" s="11"/>
      <c r="J135" s="11"/>
    </row>
    <row r="136" spans="1:13" s="93" customFormat="1" ht="8.25" customHeight="1" x14ac:dyDescent="0.25">
      <c r="A136" s="29"/>
      <c r="B136" s="36"/>
      <c r="C136" s="36"/>
      <c r="D136" s="17"/>
      <c r="E136" s="24"/>
      <c r="F136" s="26"/>
      <c r="G136" s="26"/>
      <c r="H136" s="26"/>
      <c r="I136" s="26"/>
      <c r="J136" s="26"/>
      <c r="K136" s="92"/>
    </row>
    <row r="137" spans="1:13" ht="28.5" customHeight="1" x14ac:dyDescent="0.2">
      <c r="A137" s="94" t="s">
        <v>149</v>
      </c>
      <c r="B137" s="94"/>
      <c r="C137" s="94"/>
      <c r="D137" s="94"/>
      <c r="E137" s="94"/>
      <c r="F137" s="94"/>
      <c r="G137" s="94"/>
      <c r="H137" s="94"/>
      <c r="I137" s="94"/>
      <c r="J137" s="94"/>
    </row>
    <row r="138" spans="1:13" x14ac:dyDescent="0.2">
      <c r="F138" s="96"/>
      <c r="G138" s="96"/>
      <c r="H138" s="96"/>
      <c r="I138" s="96"/>
      <c r="J138" s="96"/>
    </row>
  </sheetData>
  <mergeCells count="21">
    <mergeCell ref="A133:D133"/>
    <mergeCell ref="A134:D134"/>
    <mergeCell ref="A137:J137"/>
    <mergeCell ref="B75:D75"/>
    <mergeCell ref="A76:D76"/>
    <mergeCell ref="B80:D80"/>
    <mergeCell ref="B83:D83"/>
    <mergeCell ref="B115:D115"/>
    <mergeCell ref="B116:D116"/>
    <mergeCell ref="B69:D69"/>
    <mergeCell ref="B70:D70"/>
    <mergeCell ref="B71:D71"/>
    <mergeCell ref="B72:D72"/>
    <mergeCell ref="B73:D73"/>
    <mergeCell ref="B74:D74"/>
    <mergeCell ref="A1:J1"/>
    <mergeCell ref="A4:D4"/>
    <mergeCell ref="B52:D52"/>
    <mergeCell ref="B57:D57"/>
    <mergeCell ref="A67:D67"/>
    <mergeCell ref="B68:D68"/>
  </mergeCells>
  <printOptions horizontalCentered="1"/>
  <pageMargins left="0.25" right="0.2" top="0.74803149606299202" bottom="0.74803149606299202" header="0.511811023622047" footer="0.511811023622047"/>
  <pageSetup paperSize="9" orientation="portrait" r:id="rId1"/>
  <headerFooter alignWithMargins="0">
    <oddFooter>&amp;R&amp;"Arial,Regular"&amp;11&amp;P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Quang Tri</vt:lpstr>
      <vt:lpstr>'Quang Tri'!Print_Titles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2025-05-13T06:43:38Z</dcterms:created>
  <dcterms:modified xsi:type="dcterms:W3CDTF">2025-05-13T06:43:55Z</dcterms:modified>
</cp:coreProperties>
</file>