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22995" windowHeight="9540"/>
  </bookViews>
  <sheets>
    <sheet name="Quang Binh" sheetId="1" r:id="rId1"/>
  </sheets>
  <definedNames>
    <definedName name="_xlnm.Print_Titles" localSheetId="0">'Quang Binh'!$4:$5</definedName>
  </definedNames>
  <calcPr calcId="145621" fullCalcOnLoad="1"/>
</workbook>
</file>

<file path=xl/calcChain.xml><?xml version="1.0" encoding="utf-8"?>
<calcChain xmlns="http://schemas.openxmlformats.org/spreadsheetml/2006/main">
  <c r="J97" i="1" l="1"/>
  <c r="I97" i="1"/>
  <c r="H97" i="1"/>
  <c r="G97" i="1"/>
  <c r="F97" i="1"/>
  <c r="J84" i="1"/>
  <c r="I84" i="1"/>
  <c r="H84" i="1"/>
  <c r="G84" i="1"/>
  <c r="F84" i="1"/>
</calcChain>
</file>

<file path=xl/comments1.xml><?xml version="1.0" encoding="utf-8"?>
<comments xmlns="http://schemas.openxmlformats.org/spreadsheetml/2006/main">
  <authors>
    <author>Admin</author>
  </authors>
  <commentList>
    <comment ref="D88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nếu có thì nhập số, ko có thì bỏ dòng này
</t>
        </r>
      </text>
    </comment>
  </commentList>
</comments>
</file>

<file path=xl/sharedStrings.xml><?xml version="1.0" encoding="utf-8"?>
<sst xmlns="http://schemas.openxmlformats.org/spreadsheetml/2006/main" count="241" uniqueCount="149">
  <si>
    <t>HỆ THỐNG CHỈ TIÊU KINH TẾ - XÃ HỘI CHỦ YẾU 2019-2023</t>
  </si>
  <si>
    <t>TỈNH QUẢNG BÌNH</t>
  </si>
  <si>
    <t>Đơn vị tính</t>
  </si>
  <si>
    <t xml:space="preserve">1. Số đơn vị hành chính </t>
  </si>
  <si>
    <t xml:space="preserve">Thành phố trực thuộc tỉnh </t>
  </si>
  <si>
    <t>Đơn vị</t>
  </si>
  <si>
    <t>Thị xã</t>
  </si>
  <si>
    <t xml:space="preserve"> "</t>
  </si>
  <si>
    <t>Huyện</t>
  </si>
  <si>
    <t>Phường</t>
  </si>
  <si>
    <t xml:space="preserve">Thị trấn </t>
  </si>
  <si>
    <t>Xã</t>
  </si>
  <si>
    <t>2. Diện tích đất tự nhiên</t>
  </si>
  <si>
    <t>Nghìn ha</t>
  </si>
  <si>
    <t>Trong đó:</t>
  </si>
  <si>
    <t>Đất nông nghiệp</t>
  </si>
  <si>
    <t>Đất lâm nghiệp</t>
  </si>
  <si>
    <t>Đất chuyên dùng</t>
  </si>
  <si>
    <t xml:space="preserve">Đất ở </t>
  </si>
  <si>
    <t>3. Dân số trung bình</t>
  </si>
  <si>
    <t xml:space="preserve"> Nghìn người</t>
  </si>
  <si>
    <t xml:space="preserve">Phân theo giới tính </t>
  </si>
  <si>
    <t>Nam</t>
  </si>
  <si>
    <t>Nữ</t>
  </si>
  <si>
    <t xml:space="preserve">Phân theo thành thị, nông thôn </t>
  </si>
  <si>
    <t xml:space="preserve">Thành thị </t>
  </si>
  <si>
    <t xml:space="preserve">Nông thôn </t>
  </si>
  <si>
    <t>4. Mật độ dân số</t>
  </si>
  <si>
    <r>
      <t>Người/km</t>
    </r>
    <r>
      <rPr>
        <b/>
        <vertAlign val="superscript"/>
        <sz val="10"/>
        <rFont val="Arial"/>
        <family val="2"/>
      </rPr>
      <t>2</t>
    </r>
  </si>
  <si>
    <t>5. Lao động</t>
  </si>
  <si>
    <t xml:space="preserve">5.1. Số lao động có việc làm trong nền kinh tế  </t>
  </si>
  <si>
    <t>Phân theo khu vực kinh tế</t>
  </si>
  <si>
    <r>
      <t>Nông, lâm nghiệp và thủy sản</t>
    </r>
    <r>
      <rPr>
        <i/>
        <sz val="10"/>
        <rFont val="Arial"/>
        <family val="2"/>
      </rPr>
      <t xml:space="preserve"> </t>
    </r>
  </si>
  <si>
    <r>
      <t>Công nghiệp và xây dựng</t>
    </r>
    <r>
      <rPr>
        <i/>
        <sz val="10"/>
        <rFont val="Arial"/>
        <family val="2"/>
      </rPr>
      <t xml:space="preserve"> </t>
    </r>
  </si>
  <si>
    <t>"</t>
  </si>
  <si>
    <r>
      <t>Dịch vụ</t>
    </r>
    <r>
      <rPr>
        <i/>
        <sz val="10"/>
        <rFont val="Arial"/>
        <family val="2"/>
      </rPr>
      <t xml:space="preserve"> </t>
    </r>
  </si>
  <si>
    <t>5.2.Tỷ lệ lao động từ 15 tuổi trở lên 
đã qua đào tạo</t>
  </si>
  <si>
    <t>%</t>
  </si>
  <si>
    <t>5.3. Tỷ lệ thất nghiệp trong độ tuổi 
lao động</t>
  </si>
  <si>
    <t>5.4. Tỷ lệ thiếu việc làm trong độ tuổi lao động</t>
  </si>
  <si>
    <t>6. Tổng sản phẩm trên địa bàn</t>
  </si>
  <si>
    <t>6.1. Tổng sản phẩm trên địa bàn 
theo giá hiện hành</t>
  </si>
  <si>
    <t>Tỷ đồng</t>
  </si>
  <si>
    <t>Nông, lâm nghiệp và thuỷ sản</t>
  </si>
  <si>
    <t>Công nghiệp và Xây dựng</t>
  </si>
  <si>
    <t>Dịch vụ</t>
  </si>
  <si>
    <t>Thuế sản phẩm trừ trợ cấp sản phẩm</t>
  </si>
  <si>
    <t>6.2. Cơ cấu tổng sản phẩm trên địa bàn theo giá hiện hành</t>
  </si>
  <si>
    <t>6.3. Tổng sản phẩm trên địa bàn theo giá so sánh 2010</t>
  </si>
  <si>
    <t>6.4. Chỉ số phát triển tổng sản phẩm trên địa bàn theo giá so sánh 2010</t>
  </si>
  <si>
    <t>6.5. Tổng sản phẩm trên địa bàn bình quân đầu người theo giá hiện hành</t>
  </si>
  <si>
    <t>Triệu đồng</t>
  </si>
  <si>
    <t>7. Thu, chi ngân sách Nhà nước trên địa bàn</t>
  </si>
  <si>
    <t>7.1. Thu ngân sách Nhà nước trên 
địa bàn</t>
  </si>
  <si>
    <t xml:space="preserve">Thu nội địa </t>
  </si>
  <si>
    <t xml:space="preserve">Thu hải quan </t>
  </si>
  <si>
    <t>7.2. Chi ngân sách Nhà nước trên 
địa bàn</t>
  </si>
  <si>
    <r>
      <t>Chi đầu tư phát triển</t>
    </r>
    <r>
      <rPr>
        <b/>
        <i/>
        <sz val="10"/>
        <rFont val="Arial"/>
        <family val="2"/>
      </rPr>
      <t xml:space="preserve"> </t>
    </r>
  </si>
  <si>
    <t>Chi phát triển sự nghiệp kinh tế 
- xã hội</t>
  </si>
  <si>
    <r>
      <t>8. Một số chỉ tiêu của doanh nghiệp đang hoạt động có kết quả sản xuất kinh doanh</t>
    </r>
    <r>
      <rPr>
        <b/>
        <i/>
        <sz val="10"/>
        <rFont val="Arial"/>
        <family val="2"/>
      </rPr>
      <t xml:space="preserve"> </t>
    </r>
  </si>
  <si>
    <t>8.1. Số doanh nghiệp đang hoạt động tại thời điểm 31/12</t>
  </si>
  <si>
    <t xml:space="preserve"> Doanh nghiệp</t>
  </si>
  <si>
    <t xml:space="preserve">8.2.Tổng số lao động trong các doanh nghiệp </t>
  </si>
  <si>
    <t>Người</t>
  </si>
  <si>
    <t>8.3. Vốn sản xuất kinh doanh bình quân năm của các doanh nghiệp</t>
  </si>
  <si>
    <t>8.4. Giá trị tài sản cố định và đầu tư tài chính dài hạn của các doanh nghiệp</t>
  </si>
  <si>
    <t xml:space="preserve">8.5. Doanh thu thuần sản xuất kinh doanh của các doanh nghiệp </t>
  </si>
  <si>
    <t>8.6. Tổng thu nhập của người lao động trong doanh nghiệp</t>
  </si>
  <si>
    <t>8.7. Thu nhập bình quân một tháng của người lao động trong doanh nghiệp</t>
  </si>
  <si>
    <t>Nghìn đồng</t>
  </si>
  <si>
    <t xml:space="preserve">8.8. Lợi nhuận trước thuế của doanh nghiệp </t>
  </si>
  <si>
    <r>
      <t>9. Một số chỉ tiêu của hợp tác xã đang hoạt động có kết quả sản xuất kinh doanh</t>
    </r>
    <r>
      <rPr>
        <b/>
        <i/>
        <sz val="10"/>
        <rFont val="Arial"/>
        <family val="2"/>
      </rPr>
      <t xml:space="preserve"> </t>
    </r>
  </si>
  <si>
    <t xml:space="preserve">9.1. Số hợp tác xã </t>
  </si>
  <si>
    <t>HTX</t>
  </si>
  <si>
    <t xml:space="preserve">9.2. Số lao động trong hợp tác xã </t>
  </si>
  <si>
    <t>9.3. Số cơ sở kinh tế cá thể phi nông nghiệp</t>
  </si>
  <si>
    <t>Cơ sở</t>
  </si>
  <si>
    <t>9.4. Số lao động trong các cơ sở kinh tế cá thể phi nông nghiệp</t>
  </si>
  <si>
    <t>10. Đầu tư và xây dựng</t>
  </si>
  <si>
    <t>10.1. Vốn đầu tư thực hiện trên địa bàn theo giá hiện hành</t>
  </si>
  <si>
    <t>10.2. Tỷ lệ vốn đầu tư thực hiện trên địa bàn so với tổng sản phẩm trên địa bàn</t>
  </si>
  <si>
    <t>10.3. Đầu tư trực tiếp của nước ngoài trong năm</t>
  </si>
  <si>
    <t>Số dự án được cấp giấy phép</t>
  </si>
  <si>
    <t>Dự án</t>
  </si>
  <si>
    <t>Vốn đăng ký</t>
  </si>
  <si>
    <t>Triệu USD</t>
  </si>
  <si>
    <t>Vốn thực hiện</t>
  </si>
  <si>
    <t>10.4. Xây dựng</t>
  </si>
  <si>
    <t>Diện tích sàn xây dựng nhà ở hoàn thành trong năm</t>
  </si>
  <si>
    <r>
      <t>Nghìn m</t>
    </r>
    <r>
      <rPr>
        <vertAlign val="superscript"/>
        <sz val="10"/>
        <rFont val="Arial"/>
        <family val="2"/>
      </rPr>
      <t>2</t>
    </r>
  </si>
  <si>
    <t>Diện tích sàn xây dựng nhà tự xây, tự ở hoàn thành trong năm của hộ dân cư</t>
  </si>
  <si>
    <t>11. Nông lâm nghiệp và thủy sản</t>
  </si>
  <si>
    <t>11.1. Diện tích gieo trồng cây lương thực có hạt</t>
  </si>
  <si>
    <t>Trong đó: Lúa</t>
  </si>
  <si>
    <t>11.2. Sản lượng cây lương thực có hạt</t>
  </si>
  <si>
    <t>Nghìn tấn</t>
  </si>
  <si>
    <t>11.3. Sản lượng cây lương thực có hạt bình quân đầu người</t>
  </si>
  <si>
    <t>Kg</t>
  </si>
  <si>
    <t>11.4. Sản lượng thịt hơi xuất chuồng</t>
  </si>
  <si>
    <t>Tấn</t>
  </si>
  <si>
    <t>Thịt trâu hơi</t>
  </si>
  <si>
    <t>Thịt bò hơi</t>
  </si>
  <si>
    <t>Thịt lợn hơi</t>
  </si>
  <si>
    <t>Thịt gia cầm hơi xuất chuồng</t>
  </si>
  <si>
    <t>11.5. Diện tích rừng trồng mới tập trung</t>
  </si>
  <si>
    <t>Ha</t>
  </si>
  <si>
    <t>11.6. Sản lượng thuỷ sản</t>
  </si>
  <si>
    <t>Trong đó: Sản lượng thủy sản 
nuôi trồng</t>
  </si>
  <si>
    <t>12. Công nghiệp</t>
  </si>
  <si>
    <t>12.1. Chỉ số sản xuất của ngành công nghiệp</t>
  </si>
  <si>
    <t>12.2. Sản phẩm chủ yếu của ngành công nghiệp</t>
  </si>
  <si>
    <t xml:space="preserve">Tôm đông lạnh </t>
  </si>
  <si>
    <t xml:space="preserve">Mực đông lạnh </t>
  </si>
  <si>
    <t>Nước mắm</t>
  </si>
  <si>
    <t>Nghìn lít</t>
  </si>
  <si>
    <t xml:space="preserve">Áo sơ mi </t>
  </si>
  <si>
    <t>Nghìn cái</t>
  </si>
  <si>
    <t>Xi măng</t>
  </si>
  <si>
    <t>Nước máy</t>
  </si>
  <si>
    <r>
      <t>Nghìn m</t>
    </r>
    <r>
      <rPr>
        <vertAlign val="superscript"/>
        <sz val="10"/>
        <rFont val="Arial"/>
        <family val="2"/>
      </rPr>
      <t>3</t>
    </r>
  </si>
  <si>
    <t>13. Thương mại và dịch vụ</t>
  </si>
  <si>
    <t>13.1. Chỉ số giá tiêu dùng bình quân năm (năm trước=100)</t>
  </si>
  <si>
    <t>13.2. Tổng mức bán lẻ hàng hoá và doanh thu dịch vụ tiêu dùng theo giá hiện hành</t>
  </si>
  <si>
    <t>13.3. Doanh thu du lịch lữ hành</t>
  </si>
  <si>
    <t>13.4. Số thuê bao điện thoại</t>
  </si>
  <si>
    <t>Di động</t>
  </si>
  <si>
    <t>Nghìn thuê bao</t>
  </si>
  <si>
    <t>Cố định</t>
  </si>
  <si>
    <t>13.5. Số thuê bao internet</t>
  </si>
  <si>
    <t>14. Giáo dục</t>
  </si>
  <si>
    <t>14.1. Số trường mẫu giáo</t>
  </si>
  <si>
    <t>Trường</t>
  </si>
  <si>
    <t>14.2. Số giáo viên mẫu giáo</t>
  </si>
  <si>
    <t>14.3. Số học sinh mẫu giáo</t>
  </si>
  <si>
    <t>Nghìn người</t>
  </si>
  <si>
    <t>14.4. Số trường phổ thông</t>
  </si>
  <si>
    <t>14.5. Số giáo viên phổ thông</t>
  </si>
  <si>
    <t>14.6. Số học sinh phổ thông</t>
  </si>
  <si>
    <t>15. Y tế</t>
  </si>
  <si>
    <t>15.1. Số cơ sở khám chữa bệnh</t>
  </si>
  <si>
    <t>15.2. Số giường bệnh</t>
  </si>
  <si>
    <t>Giường</t>
  </si>
  <si>
    <t>15.3. Số bác sĩ bình quân một vạn dân</t>
  </si>
  <si>
    <t>Bác sĩ</t>
  </si>
  <si>
    <t>15.4. Số giường bệnh bình quân một vạn dân</t>
  </si>
  <si>
    <t>16. Thu nhập bình quân đầu người một tháng theo giá hiện hành</t>
  </si>
  <si>
    <r>
      <t>17. Tỷ lệ hộ nghèo</t>
    </r>
    <r>
      <rPr>
        <b/>
        <vertAlign val="superscript"/>
        <sz val="10"/>
        <rFont val="Arial"/>
        <family val="2"/>
      </rPr>
      <t xml:space="preserve"> (*)</t>
    </r>
  </si>
  <si>
    <t xml:space="preserve">Ghi chú (*): Từ năm 2019-2021: Theo chuẩn nghèo tiếp cận đa chiều của Chính phủ giai đoạn 2016 - 2021. </t>
  </si>
  <si>
    <t>Từ năm 2022 theo chuẩn nghèo tiếp cận đa chiều của Chính phủ giai đoạn 2022 - 2025.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</si>
</sst>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5" x14ac:knownFonts="1">
    <font>
      <sz val="12"/>
      <name val=".VnTime"/>
      <family val="2"/>
    </font>
    <font>
      <sz val="11"/>
      <color theme="1"/>
      <name val="Calibri"/>
      <family val="2"/>
      <scheme val="minor"/>
    </font>
    <font>
      <sz val="12"/>
      <name val=".VnTime"/>
      <family val="2"/>
    </font>
    <font>
      <b/>
      <sz val="11"/>
      <name val="Arial"/>
      <family val="2"/>
    </font>
    <font>
      <sz val="11"/>
      <name val=".VnTime"/>
      <family val="2"/>
    </font>
    <font>
      <sz val="10"/>
      <name val="Arial"/>
      <family val="2"/>
    </font>
    <font>
      <sz val="9"/>
      <name val=".VnTime"/>
      <family val="2"/>
    </font>
    <font>
      <b/>
      <sz val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12"/>
      <name val=".VnArial"/>
      <family val="2"/>
    </font>
    <font>
      <b/>
      <vertAlign val="superscript"/>
      <sz val="10"/>
      <name val="Arial"/>
      <family val="2"/>
    </font>
    <font>
      <sz val="10"/>
      <name val=".VnTime"/>
      <family val="2"/>
    </font>
    <font>
      <sz val="10"/>
      <name val="Arial"/>
      <family val="2"/>
      <charset val="163"/>
    </font>
    <font>
      <b/>
      <sz val="9"/>
      <name val=".VnTime"/>
      <family val="2"/>
    </font>
    <font>
      <i/>
      <sz val="9"/>
      <name val=".VnTime"/>
      <family val="2"/>
    </font>
    <font>
      <vertAlign val="superscript"/>
      <sz val="10"/>
      <name val="Arial"/>
      <family val="2"/>
    </font>
    <font>
      <sz val="9"/>
      <name val="Arial"/>
      <family val="2"/>
      <charset val="163"/>
    </font>
    <font>
      <b/>
      <sz val="9"/>
      <name val="Arial"/>
      <family val="2"/>
    </font>
    <font>
      <b/>
      <i/>
      <sz val="9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sz val="9"/>
      <name val="Calibri"/>
      <family val="2"/>
      <charset val="163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7">
    <xf numFmtId="0" fontId="0" fillId="0" borderId="0"/>
    <xf numFmtId="0" fontId="10" fillId="0" borderId="0"/>
    <xf numFmtId="0" fontId="10" fillId="0" borderId="0"/>
    <xf numFmtId="0" fontId="13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 applyNumberFormat="0" applyFont="0" applyFill="0" applyBorder="0" applyAlignment="0" applyProtection="0"/>
    <xf numFmtId="0" fontId="1" fillId="0" borderId="0"/>
    <xf numFmtId="0" fontId="12" fillId="0" borderId="0"/>
    <xf numFmtId="0" fontId="12" fillId="0" borderId="0"/>
    <xf numFmtId="0" fontId="12" fillId="0" borderId="0"/>
    <xf numFmtId="0" fontId="10" fillId="0" borderId="0"/>
    <xf numFmtId="0" fontId="1" fillId="0" borderId="0"/>
  </cellStyleXfs>
  <cellXfs count="83">
    <xf numFmtId="0" fontId="0" fillId="0" borderId="0" xfId="0"/>
    <xf numFmtId="0" fontId="3" fillId="0" borderId="0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4" fillId="0" borderId="0" xfId="0" applyFont="1" applyFill="1"/>
    <xf numFmtId="0" fontId="3" fillId="0" borderId="0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/>
    <xf numFmtId="0" fontId="5" fillId="0" borderId="0" xfId="0" applyFont="1" applyFill="1" applyBorder="1"/>
    <xf numFmtId="0" fontId="7" fillId="0" borderId="0" xfId="0" applyNumberFormat="1" applyFont="1" applyFill="1" applyBorder="1"/>
    <xf numFmtId="0" fontId="8" fillId="0" borderId="0" xfId="0" applyFont="1" applyFill="1" applyBorder="1"/>
    <xf numFmtId="0" fontId="5" fillId="0" borderId="0" xfId="0" applyNumberFormat="1" applyFont="1" applyFill="1" applyBorder="1"/>
    <xf numFmtId="0" fontId="7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right" indent="1"/>
    </xf>
    <xf numFmtId="0" fontId="5" fillId="0" borderId="0" xfId="0" applyFont="1" applyFill="1" applyBorder="1" applyAlignment="1">
      <alignment horizontal="right"/>
    </xf>
    <xf numFmtId="1" fontId="5" fillId="0" borderId="0" xfId="0" applyNumberFormat="1" applyFont="1" applyFill="1" applyBorder="1" applyAlignment="1"/>
    <xf numFmtId="0" fontId="9" fillId="0" borderId="0" xfId="0" applyFont="1" applyFill="1" applyBorder="1"/>
    <xf numFmtId="164" fontId="7" fillId="0" borderId="0" xfId="1" applyNumberFormat="1" applyFont="1" applyFill="1"/>
    <xf numFmtId="164" fontId="5" fillId="0" borderId="0" xfId="1" applyNumberFormat="1" applyFont="1" applyFill="1"/>
    <xf numFmtId="0" fontId="5" fillId="0" borderId="0" xfId="2" applyFont="1" applyFill="1"/>
    <xf numFmtId="164" fontId="7" fillId="0" borderId="0" xfId="0" applyNumberFormat="1" applyFont="1" applyFill="1"/>
    <xf numFmtId="0" fontId="5" fillId="0" borderId="0" xfId="0" applyFont="1" applyFill="1"/>
    <xf numFmtId="164" fontId="5" fillId="0" borderId="0" xfId="0" applyNumberFormat="1" applyFont="1" applyFill="1"/>
    <xf numFmtId="0" fontId="8" fillId="0" borderId="0" xfId="0" applyNumberFormat="1" applyFont="1" applyFill="1" applyBorder="1"/>
    <xf numFmtId="0" fontId="5" fillId="0" borderId="0" xfId="0" applyNumberFormat="1" applyFont="1" applyFill="1" applyBorder="1" applyAlignment="1">
      <alignment horizontal="center"/>
    </xf>
    <xf numFmtId="0" fontId="7" fillId="0" borderId="0" xfId="0" applyNumberFormat="1" applyFont="1" applyFill="1" applyBorder="1" applyAlignment="1">
      <alignment horizontal="center"/>
    </xf>
    <xf numFmtId="1" fontId="7" fillId="0" borderId="0" xfId="0" applyNumberFormat="1" applyFont="1" applyFill="1"/>
    <xf numFmtId="0" fontId="7" fillId="0" borderId="0" xfId="0" applyFont="1" applyFill="1" applyBorder="1"/>
    <xf numFmtId="0" fontId="12" fillId="0" borderId="0" xfId="0" applyFont="1" applyFill="1"/>
    <xf numFmtId="0" fontId="5" fillId="0" borderId="0" xfId="0" applyNumberFormat="1" applyFont="1" applyFill="1" applyBorder="1" applyAlignment="1">
      <alignment horizontal="left" wrapText="1"/>
    </xf>
    <xf numFmtId="0" fontId="5" fillId="0" borderId="0" xfId="3" applyFont="1" applyAlignment="1">
      <alignment horizontal="center"/>
    </xf>
    <xf numFmtId="2" fontId="5" fillId="0" borderId="0" xfId="0" applyNumberFormat="1" applyFont="1" applyFill="1"/>
    <xf numFmtId="164" fontId="5" fillId="0" borderId="0" xfId="0" applyNumberFormat="1" applyFont="1" applyFill="1" applyBorder="1" applyAlignment="1">
      <alignment horizontal="right"/>
    </xf>
    <xf numFmtId="0" fontId="14" fillId="0" borderId="0" xfId="0" applyFont="1" applyFill="1"/>
    <xf numFmtId="1" fontId="7" fillId="0" borderId="0" xfId="0" applyNumberFormat="1" applyFont="1" applyFill="1" applyBorder="1" applyAlignment="1">
      <alignment horizontal="right" indent="1"/>
    </xf>
    <xf numFmtId="164" fontId="5" fillId="0" borderId="0" xfId="0" applyNumberFormat="1" applyFont="1" applyFill="1" applyBorder="1" applyAlignment="1"/>
    <xf numFmtId="0" fontId="9" fillId="0" borderId="0" xfId="0" applyNumberFormat="1" applyFont="1" applyFill="1" applyBorder="1"/>
    <xf numFmtId="0" fontId="9" fillId="0" borderId="0" xfId="0" applyFont="1" applyFill="1" applyBorder="1" applyAlignment="1">
      <alignment horizontal="center"/>
    </xf>
    <xf numFmtId="1" fontId="9" fillId="0" borderId="0" xfId="0" applyNumberFormat="1" applyFont="1" applyFill="1" applyBorder="1" applyAlignment="1"/>
    <xf numFmtId="0" fontId="15" fillId="0" borderId="0" xfId="0" applyFont="1" applyFill="1"/>
    <xf numFmtId="0" fontId="5" fillId="0" borderId="0" xfId="0" applyFont="1" applyFill="1" applyBorder="1" applyAlignment="1">
      <alignment wrapText="1"/>
    </xf>
    <xf numFmtId="1" fontId="5" fillId="0" borderId="0" xfId="0" applyNumberFormat="1" applyFont="1" applyFill="1" applyBorder="1" applyAlignment="1">
      <alignment horizontal="right" indent="1"/>
    </xf>
    <xf numFmtId="1" fontId="5" fillId="0" borderId="0" xfId="0" applyNumberFormat="1" applyFont="1" applyFill="1" applyBorder="1" applyAlignment="1">
      <alignment horizontal="right"/>
    </xf>
    <xf numFmtId="1" fontId="5" fillId="0" borderId="0" xfId="0" applyNumberFormat="1" applyFont="1" applyFill="1"/>
    <xf numFmtId="0" fontId="5" fillId="0" borderId="0" xfId="0" applyFont="1" applyFill="1" applyBorder="1" applyAlignment="1"/>
    <xf numFmtId="0" fontId="5" fillId="0" borderId="0" xfId="0" applyNumberFormat="1" applyFont="1" applyFill="1" applyBorder="1" applyAlignment="1">
      <alignment wrapText="1"/>
    </xf>
    <xf numFmtId="0" fontId="5" fillId="0" borderId="0" xfId="0" applyFont="1"/>
    <xf numFmtId="0" fontId="5" fillId="0" borderId="0" xfId="4" applyFont="1" applyFill="1" applyProtection="1">
      <protection locked="0"/>
    </xf>
    <xf numFmtId="164" fontId="5" fillId="0" borderId="0" xfId="5" applyNumberFormat="1" applyFont="1" applyFill="1"/>
    <xf numFmtId="0" fontId="5" fillId="0" borderId="0" xfId="6" applyFont="1" applyFill="1"/>
    <xf numFmtId="1" fontId="5" fillId="0" borderId="0" xfId="5" applyNumberFormat="1" applyFont="1" applyFill="1"/>
    <xf numFmtId="2" fontId="5" fillId="0" borderId="0" xfId="0" applyNumberFormat="1" applyFont="1" applyFill="1" applyBorder="1" applyAlignment="1"/>
    <xf numFmtId="1" fontId="5" fillId="0" borderId="0" xfId="0" applyNumberFormat="1" applyFont="1" applyFill="1" applyAlignment="1">
      <alignment horizontal="right"/>
    </xf>
    <xf numFmtId="0" fontId="17" fillId="0" borderId="0" xfId="0" applyFont="1" applyFill="1" applyAlignment="1">
      <alignment horizontal="right" vertical="center"/>
    </xf>
    <xf numFmtId="1" fontId="5" fillId="0" borderId="0" xfId="0" applyNumberFormat="1" applyFont="1" applyFill="1" applyAlignment="1">
      <alignment horizontal="right" wrapText="1"/>
    </xf>
    <xf numFmtId="0" fontId="7" fillId="0" borderId="0" xfId="0" applyFont="1" applyFill="1"/>
    <xf numFmtId="0" fontId="12" fillId="0" borderId="0" xfId="0" applyFont="1" applyFill="1" applyBorder="1"/>
    <xf numFmtId="164" fontId="7" fillId="0" borderId="0" xfId="7" applyNumberFormat="1" applyFont="1" applyFill="1" applyBorder="1" applyAlignment="1">
      <alignment horizontal="right"/>
    </xf>
    <xf numFmtId="164" fontId="7" fillId="0" borderId="0" xfId="8" applyNumberFormat="1" applyFont="1" applyFill="1" applyBorder="1" applyAlignment="1">
      <alignment horizontal="right" wrapText="1"/>
    </xf>
    <xf numFmtId="164" fontId="7" fillId="0" borderId="0" xfId="7" applyNumberFormat="1" applyFont="1" applyFill="1" applyAlignment="1">
      <alignment horizontal="right"/>
    </xf>
    <xf numFmtId="0" fontId="7" fillId="0" borderId="1" xfId="0" applyNumberFormat="1" applyFont="1" applyFill="1" applyBorder="1"/>
    <xf numFmtId="0" fontId="8" fillId="0" borderId="1" xfId="0" applyFont="1" applyFill="1" applyBorder="1"/>
    <xf numFmtId="0" fontId="5" fillId="0" borderId="1" xfId="0" applyNumberFormat="1" applyFont="1" applyFill="1" applyBorder="1"/>
    <xf numFmtId="0" fontId="5" fillId="0" borderId="1" xfId="0" applyFont="1" applyFill="1" applyBorder="1"/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right" indent="1"/>
    </xf>
    <xf numFmtId="0" fontId="18" fillId="0" borderId="0" xfId="0" applyNumberFormat="1" applyFont="1" applyFill="1" applyBorder="1"/>
    <xf numFmtId="0" fontId="19" fillId="0" borderId="0" xfId="0" applyFont="1" applyFill="1" applyBorder="1"/>
    <xf numFmtId="0" fontId="20" fillId="0" borderId="0" xfId="0" applyNumberFormat="1" applyFont="1" applyFill="1" applyBorder="1"/>
    <xf numFmtId="0" fontId="20" fillId="0" borderId="0" xfId="0" applyFont="1" applyFill="1" applyBorder="1"/>
    <xf numFmtId="0" fontId="20" fillId="0" borderId="0" xfId="0" applyFont="1" applyFill="1" applyBorder="1" applyAlignment="1">
      <alignment horizontal="center"/>
    </xf>
    <xf numFmtId="0" fontId="20" fillId="0" borderId="0" xfId="0" applyFont="1" applyFill="1" applyBorder="1" applyAlignment="1"/>
    <xf numFmtId="0" fontId="21" fillId="0" borderId="0" xfId="0" applyFont="1" applyFill="1" applyBorder="1"/>
    <xf numFmtId="0" fontId="22" fillId="0" borderId="0" xfId="0" applyFont="1" applyFill="1"/>
    <xf numFmtId="0" fontId="22" fillId="0" borderId="0" xfId="0" applyFont="1" applyFill="1" applyBorder="1"/>
    <xf numFmtId="0" fontId="22" fillId="0" borderId="0" xfId="0" applyFont="1" applyFill="1" applyAlignment="1"/>
    <xf numFmtId="0" fontId="6" fillId="0" borderId="0" xfId="0" applyFont="1" applyFill="1" applyAlignment="1"/>
    <xf numFmtId="0" fontId="0" fillId="0" borderId="0" xfId="0" applyFont="1" applyFill="1"/>
    <xf numFmtId="0" fontId="2" fillId="0" borderId="0" xfId="0" applyFont="1" applyFill="1"/>
  </cellXfs>
  <cellStyles count="17">
    <cellStyle name="Normal" xfId="0" builtinId="0"/>
    <cellStyle name="Normal - Style1 10" xfId="9"/>
    <cellStyle name="Normal - Style1_01 Don vi HC 2 2 2" xfId="10"/>
    <cellStyle name="Normal - Style1_01 Don vi HC 3" xfId="8"/>
    <cellStyle name="Normal 100 6 3 2 2 2" xfId="11"/>
    <cellStyle name="Normal 11" xfId="2"/>
    <cellStyle name="Normal 12 4" xfId="12"/>
    <cellStyle name="Normal 12 4 2" xfId="13"/>
    <cellStyle name="Normal 13 3" xfId="14"/>
    <cellStyle name="Normal 2" xfId="3"/>
    <cellStyle name="Normal 2 3 3" xfId="6"/>
    <cellStyle name="Normal 3_18-23 NghiemVan" xfId="15"/>
    <cellStyle name="Normal 30" xfId="16"/>
    <cellStyle name="Normal_01HaNoi" xfId="5"/>
    <cellStyle name="Normal_CN 2005" xfId="4"/>
    <cellStyle name="Normal_DatDai(1) 2" xfId="1"/>
    <cellStyle name="Normal_Mucsong 20 nam-Hung 3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145"/>
  <sheetViews>
    <sheetView tabSelected="1" zoomScaleNormal="100" workbookViewId="0">
      <pane xSplit="5" ySplit="5" topLeftCell="F96" activePane="bottomRight" state="frozen"/>
      <selection activeCell="M130" sqref="M130"/>
      <selection pane="topRight" activeCell="M130" sqref="M130"/>
      <selection pane="bottomLeft" activeCell="M130" sqref="M130"/>
      <selection pane="bottomRight" activeCell="A99" sqref="A99:IV103"/>
    </sheetView>
  </sheetViews>
  <sheetFormatPr defaultColWidth="8.875" defaultRowHeight="15" x14ac:dyDescent="0.2"/>
  <cols>
    <col min="1" max="3" width="1.125" style="81" customWidth="1"/>
    <col min="4" max="4" width="28" style="81" customWidth="1"/>
    <col min="5" max="5" width="11" style="82" customWidth="1"/>
    <col min="6" max="9" width="9.25" style="82" customWidth="1"/>
    <col min="10" max="10" width="9.875" style="81" customWidth="1"/>
    <col min="11" max="16384" width="8.875" style="81"/>
  </cols>
  <sheetData>
    <row r="1" spans="1:10" s="3" customFormat="1" ht="30" customHeight="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pans="1:10" s="3" customFormat="1" ht="15.75" customHeight="1" x14ac:dyDescent="0.25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</row>
    <row r="3" spans="1:10" s="3" customFormat="1" x14ac:dyDescent="0.25">
      <c r="A3" s="4"/>
      <c r="B3" s="5"/>
      <c r="C3" s="5"/>
      <c r="D3" s="5"/>
      <c r="E3" s="5"/>
      <c r="F3" s="5"/>
      <c r="G3" s="5"/>
      <c r="H3" s="5"/>
      <c r="I3" s="5"/>
      <c r="J3" s="5"/>
    </row>
    <row r="4" spans="1:10" s="3" customFormat="1" ht="5.25" customHeight="1" x14ac:dyDescent="0.25">
      <c r="A4" s="6"/>
      <c r="B4" s="7"/>
      <c r="C4" s="7"/>
      <c r="D4" s="7"/>
      <c r="E4" s="7"/>
      <c r="F4" s="7"/>
      <c r="G4" s="7"/>
      <c r="H4" s="7"/>
      <c r="I4" s="7"/>
      <c r="J4" s="7"/>
    </row>
    <row r="5" spans="1:10" s="10" customFormat="1" ht="48.75" customHeight="1" x14ac:dyDescent="0.2">
      <c r="A5" s="8"/>
      <c r="B5" s="8"/>
      <c r="C5" s="8"/>
      <c r="D5" s="8"/>
      <c r="E5" s="9" t="s">
        <v>2</v>
      </c>
      <c r="F5" s="9">
        <v>2019</v>
      </c>
      <c r="G5" s="9">
        <v>2020</v>
      </c>
      <c r="H5" s="9">
        <v>2021</v>
      </c>
      <c r="I5" s="9">
        <v>2022</v>
      </c>
      <c r="J5" s="9">
        <v>2023</v>
      </c>
    </row>
    <row r="6" spans="1:10" s="10" customFormat="1" ht="9.9499999999999993" customHeight="1" x14ac:dyDescent="0.2">
      <c r="A6" s="11"/>
      <c r="B6" s="11"/>
      <c r="C6" s="11"/>
      <c r="D6" s="11"/>
      <c r="E6" s="11"/>
      <c r="F6" s="11"/>
      <c r="G6" s="11"/>
      <c r="H6" s="11"/>
      <c r="I6" s="11"/>
      <c r="J6" s="11"/>
    </row>
    <row r="7" spans="1:10" s="10" customFormat="1" ht="15.75" customHeight="1" x14ac:dyDescent="0.2">
      <c r="A7" s="12" t="s">
        <v>3</v>
      </c>
      <c r="B7" s="13"/>
      <c r="C7" s="14"/>
      <c r="D7" s="11"/>
      <c r="E7" s="15"/>
      <c r="F7" s="16"/>
      <c r="G7" s="16"/>
      <c r="H7" s="16"/>
      <c r="I7" s="16"/>
      <c r="J7" s="17"/>
    </row>
    <row r="8" spans="1:10" s="10" customFormat="1" ht="15.75" customHeight="1" x14ac:dyDescent="0.2">
      <c r="A8" s="12"/>
      <c r="B8" s="13"/>
      <c r="C8" s="14"/>
      <c r="D8" s="11" t="s">
        <v>4</v>
      </c>
      <c r="E8" s="16" t="s">
        <v>5</v>
      </c>
      <c r="F8" s="18">
        <v>1</v>
      </c>
      <c r="G8" s="18">
        <v>1</v>
      </c>
      <c r="H8" s="18">
        <v>1</v>
      </c>
      <c r="I8" s="18">
        <v>1</v>
      </c>
      <c r="J8" s="19">
        <v>1</v>
      </c>
    </row>
    <row r="9" spans="1:10" s="10" customFormat="1" ht="15.75" customHeight="1" x14ac:dyDescent="0.2">
      <c r="A9" s="12"/>
      <c r="B9" s="13"/>
      <c r="C9" s="14"/>
      <c r="D9" s="11" t="s">
        <v>6</v>
      </c>
      <c r="E9" s="16" t="s">
        <v>7</v>
      </c>
      <c r="F9" s="18">
        <v>1</v>
      </c>
      <c r="G9" s="18">
        <v>1</v>
      </c>
      <c r="H9" s="18">
        <v>1</v>
      </c>
      <c r="I9" s="18">
        <v>1</v>
      </c>
      <c r="J9" s="19">
        <v>1</v>
      </c>
    </row>
    <row r="10" spans="1:10" s="10" customFormat="1" ht="15.75" customHeight="1" x14ac:dyDescent="0.2">
      <c r="A10" s="12"/>
      <c r="B10" s="13"/>
      <c r="C10" s="14"/>
      <c r="D10" s="11" t="s">
        <v>8</v>
      </c>
      <c r="E10" s="16" t="s">
        <v>7</v>
      </c>
      <c r="F10" s="18">
        <v>6</v>
      </c>
      <c r="G10" s="18">
        <v>6</v>
      </c>
      <c r="H10" s="18">
        <v>6</v>
      </c>
      <c r="I10" s="18">
        <v>6</v>
      </c>
      <c r="J10" s="19">
        <v>6</v>
      </c>
    </row>
    <row r="11" spans="1:10" s="10" customFormat="1" ht="15.75" customHeight="1" x14ac:dyDescent="0.2">
      <c r="A11" s="12"/>
      <c r="B11" s="13"/>
      <c r="C11" s="14"/>
      <c r="D11" s="11" t="s">
        <v>9</v>
      </c>
      <c r="E11" s="16" t="s">
        <v>7</v>
      </c>
      <c r="F11" s="18">
        <v>16</v>
      </c>
      <c r="G11" s="18">
        <v>15</v>
      </c>
      <c r="H11" s="18">
        <v>15</v>
      </c>
      <c r="I11" s="18">
        <v>15</v>
      </c>
      <c r="J11" s="19">
        <v>15</v>
      </c>
    </row>
    <row r="12" spans="1:10" s="10" customFormat="1" ht="15.75" customHeight="1" x14ac:dyDescent="0.2">
      <c r="A12" s="12"/>
      <c r="B12" s="13"/>
      <c r="C12" s="14"/>
      <c r="D12" s="11" t="s">
        <v>10</v>
      </c>
      <c r="E12" s="16" t="s">
        <v>7</v>
      </c>
      <c r="F12" s="18">
        <v>7</v>
      </c>
      <c r="G12" s="18">
        <v>8</v>
      </c>
      <c r="H12" s="18">
        <v>8</v>
      </c>
      <c r="I12" s="18">
        <v>8</v>
      </c>
      <c r="J12" s="19">
        <v>8</v>
      </c>
    </row>
    <row r="13" spans="1:10" s="10" customFormat="1" ht="15.75" customHeight="1" x14ac:dyDescent="0.2">
      <c r="A13" s="12"/>
      <c r="B13" s="13"/>
      <c r="C13" s="14"/>
      <c r="D13" s="11" t="s">
        <v>11</v>
      </c>
      <c r="E13" s="16" t="s">
        <v>7</v>
      </c>
      <c r="F13" s="18">
        <v>136</v>
      </c>
      <c r="G13" s="18">
        <v>128</v>
      </c>
      <c r="H13" s="18">
        <v>128</v>
      </c>
      <c r="I13" s="18">
        <v>128</v>
      </c>
      <c r="J13" s="19">
        <v>128</v>
      </c>
    </row>
    <row r="14" spans="1:10" s="10" customFormat="1" ht="15.75" customHeight="1" x14ac:dyDescent="0.2">
      <c r="A14" s="12" t="s">
        <v>12</v>
      </c>
      <c r="B14" s="13"/>
      <c r="C14" s="20"/>
      <c r="D14" s="14"/>
      <c r="E14" s="15" t="s">
        <v>13</v>
      </c>
      <c r="F14" s="21">
        <v>799.87630000000001</v>
      </c>
      <c r="G14" s="21">
        <v>799.87599999999998</v>
      </c>
      <c r="H14" s="21">
        <v>799.87599999999998</v>
      </c>
      <c r="I14" s="21">
        <v>799.87634000000003</v>
      </c>
      <c r="J14" s="21">
        <v>799.8763100000001</v>
      </c>
    </row>
    <row r="15" spans="1:10" s="10" customFormat="1" ht="15.75" customHeight="1" x14ac:dyDescent="0.2">
      <c r="A15" s="12"/>
      <c r="B15" s="13"/>
      <c r="C15" s="20"/>
      <c r="D15" s="20" t="s">
        <v>14</v>
      </c>
      <c r="E15" s="15"/>
      <c r="F15" s="22"/>
      <c r="G15" s="22"/>
      <c r="H15" s="22"/>
      <c r="I15" s="22"/>
      <c r="J15" s="22"/>
    </row>
    <row r="16" spans="1:10" s="10" customFormat="1" ht="15.75" customHeight="1" x14ac:dyDescent="0.2">
      <c r="A16" s="12"/>
      <c r="B16" s="13"/>
      <c r="C16" s="20"/>
      <c r="D16" s="23" t="s">
        <v>15</v>
      </c>
      <c r="E16" s="16" t="s">
        <v>7</v>
      </c>
      <c r="F16" s="22">
        <v>91.85784000000001</v>
      </c>
      <c r="G16" s="22">
        <v>91.691000000000003</v>
      </c>
      <c r="H16" s="22">
        <v>91.578000000000003</v>
      </c>
      <c r="I16" s="22">
        <v>91.450169999999986</v>
      </c>
      <c r="J16" s="22">
        <v>90.872</v>
      </c>
    </row>
    <row r="17" spans="1:10" s="10" customFormat="1" ht="15.75" customHeight="1" x14ac:dyDescent="0.2">
      <c r="A17" s="12"/>
      <c r="B17" s="13"/>
      <c r="C17" s="20"/>
      <c r="D17" s="23" t="s">
        <v>16</v>
      </c>
      <c r="E17" s="16" t="s">
        <v>7</v>
      </c>
      <c r="F17" s="22">
        <v>629.93123000000003</v>
      </c>
      <c r="G17" s="22">
        <v>629.46100000000001</v>
      </c>
      <c r="H17" s="22">
        <v>629.04</v>
      </c>
      <c r="I17" s="22">
        <v>628.93277</v>
      </c>
      <c r="J17" s="22">
        <v>629.15200000000004</v>
      </c>
    </row>
    <row r="18" spans="1:10" s="10" customFormat="1" ht="15.75" customHeight="1" x14ac:dyDescent="0.2">
      <c r="A18" s="12"/>
      <c r="B18" s="13"/>
      <c r="C18" s="20"/>
      <c r="D18" s="23" t="s">
        <v>17</v>
      </c>
      <c r="E18" s="16" t="s">
        <v>7</v>
      </c>
      <c r="F18" s="22">
        <v>31.621620000000004</v>
      </c>
      <c r="G18" s="22">
        <v>32.158999999999999</v>
      </c>
      <c r="H18" s="22">
        <v>32.564</v>
      </c>
      <c r="I18" s="22">
        <v>32.7346</v>
      </c>
      <c r="J18" s="22">
        <v>33.110819999999997</v>
      </c>
    </row>
    <row r="19" spans="1:10" s="10" customFormat="1" ht="15.75" customHeight="1" x14ac:dyDescent="0.2">
      <c r="A19" s="12"/>
      <c r="B19" s="13"/>
      <c r="C19" s="20"/>
      <c r="D19" s="23" t="s">
        <v>18</v>
      </c>
      <c r="E19" s="16" t="s">
        <v>7</v>
      </c>
      <c r="F19" s="22">
        <v>6.7575399999999997</v>
      </c>
      <c r="G19" s="22">
        <v>6.8689999999999998</v>
      </c>
      <c r="H19" s="22">
        <v>7.0229999999999997</v>
      </c>
      <c r="I19" s="22">
        <v>7.1220799999999995</v>
      </c>
      <c r="J19" s="22">
        <v>7.2354200000000004</v>
      </c>
    </row>
    <row r="20" spans="1:10" s="10" customFormat="1" ht="15.75" customHeight="1" x14ac:dyDescent="0.2">
      <c r="A20" s="12" t="s">
        <v>19</v>
      </c>
      <c r="B20" s="13"/>
      <c r="C20" s="14"/>
      <c r="D20" s="11"/>
      <c r="E20" s="15" t="s">
        <v>20</v>
      </c>
      <c r="F20" s="24">
        <v>896.601</v>
      </c>
      <c r="G20" s="24">
        <v>901.98366824082268</v>
      </c>
      <c r="H20" s="24">
        <v>910.65499999999997</v>
      </c>
      <c r="I20" s="24">
        <v>913.86199999999997</v>
      </c>
      <c r="J20" s="24">
        <v>918.66499999999996</v>
      </c>
    </row>
    <row r="21" spans="1:10" s="10" customFormat="1" ht="15.75" customHeight="1" x14ac:dyDescent="0.2">
      <c r="A21" s="12"/>
      <c r="B21" s="13"/>
      <c r="C21" s="25" t="s">
        <v>21</v>
      </c>
      <c r="D21" s="11"/>
      <c r="E21" s="16"/>
      <c r="F21" s="26"/>
      <c r="G21" s="26"/>
      <c r="H21" s="26"/>
      <c r="I21" s="26"/>
      <c r="J21" s="26"/>
    </row>
    <row r="22" spans="1:10" s="10" customFormat="1" ht="15.75" customHeight="1" x14ac:dyDescent="0.2">
      <c r="A22" s="12"/>
      <c r="B22" s="13"/>
      <c r="C22" s="14"/>
      <c r="D22" s="11" t="s">
        <v>22</v>
      </c>
      <c r="E22" s="16" t="s">
        <v>7</v>
      </c>
      <c r="F22" s="26">
        <v>449.91399999999999</v>
      </c>
      <c r="G22" s="26">
        <v>452.84836019507355</v>
      </c>
      <c r="H22" s="26">
        <v>457.40100000000001</v>
      </c>
      <c r="I22" s="26">
        <v>460.26499999999999</v>
      </c>
      <c r="J22" s="26">
        <v>462.73</v>
      </c>
    </row>
    <row r="23" spans="1:10" s="10" customFormat="1" ht="15.75" customHeight="1" x14ac:dyDescent="0.2">
      <c r="A23" s="12"/>
      <c r="B23" s="27"/>
      <c r="C23" s="20"/>
      <c r="D23" s="11" t="s">
        <v>23</v>
      </c>
      <c r="E23" s="16" t="s">
        <v>7</v>
      </c>
      <c r="F23" s="26">
        <v>446.68700000000001</v>
      </c>
      <c r="G23" s="26">
        <v>449.13530804574913</v>
      </c>
      <c r="H23" s="26">
        <v>453.25399999999996</v>
      </c>
      <c r="I23" s="26">
        <v>453.59699999999998</v>
      </c>
      <c r="J23" s="26">
        <v>455.935</v>
      </c>
    </row>
    <row r="24" spans="1:10" s="10" customFormat="1" ht="15.75" customHeight="1" x14ac:dyDescent="0.2">
      <c r="A24" s="12"/>
      <c r="B24" s="27"/>
      <c r="C24" s="25" t="s">
        <v>24</v>
      </c>
      <c r="D24" s="11"/>
      <c r="E24" s="28"/>
      <c r="F24" s="26"/>
      <c r="G24" s="26"/>
      <c r="H24" s="26"/>
      <c r="I24" s="26"/>
      <c r="J24" s="26"/>
    </row>
    <row r="25" spans="1:10" s="10" customFormat="1" ht="15.75" customHeight="1" x14ac:dyDescent="0.2">
      <c r="A25" s="12"/>
      <c r="B25" s="27"/>
      <c r="C25" s="20"/>
      <c r="D25" s="25" t="s">
        <v>25</v>
      </c>
      <c r="E25" s="16" t="s">
        <v>7</v>
      </c>
      <c r="F25" s="26">
        <v>188.18799999999999</v>
      </c>
      <c r="G25" s="26">
        <v>207.10990883116204</v>
      </c>
      <c r="H25" s="26">
        <v>210.065</v>
      </c>
      <c r="I25" s="26">
        <v>211.70099999999999</v>
      </c>
      <c r="J25" s="26">
        <v>214.87200000000001</v>
      </c>
    </row>
    <row r="26" spans="1:10" s="10" customFormat="1" ht="15.75" customHeight="1" x14ac:dyDescent="0.2">
      <c r="A26" s="12"/>
      <c r="B26" s="27"/>
      <c r="C26" s="20"/>
      <c r="D26" s="25" t="s">
        <v>26</v>
      </c>
      <c r="E26" s="16" t="s">
        <v>7</v>
      </c>
      <c r="F26" s="26">
        <v>708.41300000000001</v>
      </c>
      <c r="G26" s="26">
        <v>694.87375940966058</v>
      </c>
      <c r="H26" s="26">
        <v>700.58999999999992</v>
      </c>
      <c r="I26" s="26">
        <v>702.16099999999994</v>
      </c>
      <c r="J26" s="26">
        <v>703.79300000000001</v>
      </c>
    </row>
    <row r="27" spans="1:10" s="10" customFormat="1" ht="15.75" customHeight="1" x14ac:dyDescent="0.2">
      <c r="A27" s="12" t="s">
        <v>27</v>
      </c>
      <c r="B27" s="27"/>
      <c r="C27" s="20"/>
      <c r="D27" s="11"/>
      <c r="E27" s="29" t="s">
        <v>28</v>
      </c>
      <c r="F27" s="30">
        <v>112.04711322169459</v>
      </c>
      <c r="G27" s="30">
        <v>112.76539487928605</v>
      </c>
      <c r="H27" s="30">
        <v>114</v>
      </c>
      <c r="I27" s="30">
        <v>114</v>
      </c>
      <c r="J27" s="30">
        <v>114.8508161341378</v>
      </c>
    </row>
    <row r="28" spans="1:10" s="10" customFormat="1" ht="15.75" customHeight="1" x14ac:dyDescent="0.2">
      <c r="A28" s="31" t="s">
        <v>29</v>
      </c>
      <c r="B28" s="32"/>
      <c r="C28" s="11"/>
      <c r="D28" s="14"/>
      <c r="E28" s="16"/>
      <c r="F28" s="16"/>
      <c r="G28" s="16"/>
      <c r="H28" s="16"/>
      <c r="I28" s="16"/>
      <c r="J28" s="17"/>
    </row>
    <row r="29" spans="1:10" s="10" customFormat="1" ht="30.75" customHeight="1" x14ac:dyDescent="0.2">
      <c r="A29" s="12"/>
      <c r="B29" s="33" t="s">
        <v>30</v>
      </c>
      <c r="C29" s="33"/>
      <c r="D29" s="33"/>
      <c r="E29" s="16" t="s">
        <v>20</v>
      </c>
      <c r="F29" s="26">
        <v>510.64300000001487</v>
      </c>
      <c r="G29" s="26">
        <v>489.8140000000061</v>
      </c>
      <c r="H29" s="26">
        <v>419.3</v>
      </c>
      <c r="I29" s="26">
        <v>421.98899999999639</v>
      </c>
      <c r="J29" s="26">
        <v>422.96</v>
      </c>
    </row>
    <row r="30" spans="1:10" s="10" customFormat="1" ht="15.75" customHeight="1" x14ac:dyDescent="0.2">
      <c r="A30" s="12"/>
      <c r="B30" s="13"/>
      <c r="C30" s="14" t="s">
        <v>31</v>
      </c>
      <c r="D30" s="11"/>
      <c r="E30" s="16"/>
      <c r="F30" s="32"/>
      <c r="G30" s="32"/>
      <c r="H30" s="32"/>
      <c r="I30" s="32"/>
      <c r="J30" s="32"/>
    </row>
    <row r="31" spans="1:10" s="10" customFormat="1" ht="15.75" customHeight="1" x14ac:dyDescent="0.2">
      <c r="A31" s="12"/>
      <c r="B31" s="13"/>
      <c r="C31" s="14"/>
      <c r="D31" s="25" t="s">
        <v>32</v>
      </c>
      <c r="E31" s="16" t="s">
        <v>7</v>
      </c>
      <c r="F31" s="26">
        <v>243.28884573515384</v>
      </c>
      <c r="G31" s="26">
        <v>231.60707806144771</v>
      </c>
      <c r="H31" s="26">
        <v>146.53385978881201</v>
      </c>
      <c r="I31" s="26">
        <v>134.16261062711814</v>
      </c>
      <c r="J31" s="26">
        <v>142.78800000000001</v>
      </c>
    </row>
    <row r="32" spans="1:10" s="10" customFormat="1" ht="15.75" customHeight="1" x14ac:dyDescent="0.2">
      <c r="A32" s="12"/>
      <c r="B32" s="13"/>
      <c r="C32" s="14"/>
      <c r="D32" s="25" t="s">
        <v>33</v>
      </c>
      <c r="E32" s="16" t="s">
        <v>34</v>
      </c>
      <c r="F32" s="26">
        <v>109.02684559940344</v>
      </c>
      <c r="G32" s="26">
        <v>106.48668522746874</v>
      </c>
      <c r="H32" s="26">
        <v>112.6779216472316</v>
      </c>
      <c r="I32" s="26">
        <v>117.29260341961222</v>
      </c>
      <c r="J32" s="26">
        <v>109.17400000000001</v>
      </c>
    </row>
    <row r="33" spans="1:10" s="10" customFormat="1" ht="15.75" customHeight="1" x14ac:dyDescent="0.2">
      <c r="A33" s="12"/>
      <c r="B33" s="13"/>
      <c r="C33" s="14"/>
      <c r="D33" s="25" t="s">
        <v>35</v>
      </c>
      <c r="E33" s="16" t="s">
        <v>34</v>
      </c>
      <c r="F33" s="26">
        <v>158.32730866545756</v>
      </c>
      <c r="G33" s="26">
        <v>151.72023671108963</v>
      </c>
      <c r="H33" s="26">
        <v>160.11430064689191</v>
      </c>
      <c r="I33" s="26">
        <v>170.533785953266</v>
      </c>
      <c r="J33" s="26">
        <v>170.99799999999999</v>
      </c>
    </row>
    <row r="34" spans="1:10" s="10" customFormat="1" ht="30" customHeight="1" x14ac:dyDescent="0.2">
      <c r="A34" s="12"/>
      <c r="B34" s="33" t="s">
        <v>36</v>
      </c>
      <c r="C34" s="33"/>
      <c r="D34" s="33"/>
      <c r="E34" s="34" t="s">
        <v>37</v>
      </c>
      <c r="F34" s="26">
        <v>21.7</v>
      </c>
      <c r="G34" s="26">
        <v>21.868613046712468</v>
      </c>
      <c r="H34" s="26">
        <v>26.534857527641044</v>
      </c>
      <c r="I34" s="26">
        <v>26.977212980784937</v>
      </c>
      <c r="J34" s="26">
        <v>27.7</v>
      </c>
    </row>
    <row r="35" spans="1:10" s="10" customFormat="1" ht="30" customHeight="1" x14ac:dyDescent="0.2">
      <c r="A35" s="12"/>
      <c r="B35" s="33" t="s">
        <v>38</v>
      </c>
      <c r="C35" s="33"/>
      <c r="D35" s="33"/>
      <c r="E35" s="34" t="s">
        <v>34</v>
      </c>
      <c r="F35" s="35">
        <v>1.3436729531159268</v>
      </c>
      <c r="G35" s="35">
        <v>3.4873498547129809</v>
      </c>
      <c r="H35" s="35">
        <v>3.5991776060408958</v>
      </c>
      <c r="I35" s="35">
        <v>3.3507100404704846</v>
      </c>
      <c r="J35" s="35">
        <v>3.16</v>
      </c>
    </row>
    <row r="36" spans="1:10" s="10" customFormat="1" ht="30" customHeight="1" x14ac:dyDescent="0.2">
      <c r="A36" s="12"/>
      <c r="B36" s="33" t="s">
        <v>39</v>
      </c>
      <c r="C36" s="33"/>
      <c r="D36" s="33"/>
      <c r="E36" s="34" t="s">
        <v>34</v>
      </c>
      <c r="F36" s="35">
        <v>3.5322643360514419</v>
      </c>
      <c r="G36" s="35">
        <v>3.9070397644420232</v>
      </c>
      <c r="H36" s="35">
        <v>3.5776102083749413</v>
      </c>
      <c r="I36" s="35">
        <v>2.5966366553435001</v>
      </c>
      <c r="J36" s="35">
        <v>2.244212928063325</v>
      </c>
    </row>
    <row r="37" spans="1:10" s="10" customFormat="1" ht="15.75" customHeight="1" x14ac:dyDescent="0.2">
      <c r="A37" s="12" t="s">
        <v>40</v>
      </c>
      <c r="B37" s="13"/>
      <c r="C37" s="20"/>
      <c r="D37" s="11"/>
      <c r="E37" s="16"/>
      <c r="F37" s="16"/>
      <c r="G37" s="16"/>
      <c r="H37" s="16"/>
      <c r="I37" s="16"/>
      <c r="J37" s="17"/>
    </row>
    <row r="38" spans="1:10" s="37" customFormat="1" ht="28.5" customHeight="1" x14ac:dyDescent="0.2">
      <c r="A38" s="12"/>
      <c r="B38" s="33" t="s">
        <v>41</v>
      </c>
      <c r="C38" s="33"/>
      <c r="D38" s="33"/>
      <c r="E38" s="16" t="s">
        <v>42</v>
      </c>
      <c r="F38" s="36">
        <v>39224.1158</v>
      </c>
      <c r="G38" s="36">
        <v>41778.768640000002</v>
      </c>
      <c r="H38" s="36">
        <v>44890.299229999997</v>
      </c>
      <c r="I38" s="36">
        <v>49622.175782056584</v>
      </c>
      <c r="J38" s="36">
        <v>54663.737948135058</v>
      </c>
    </row>
    <row r="39" spans="1:10" s="10" customFormat="1" ht="15.75" customHeight="1" x14ac:dyDescent="0.2">
      <c r="A39" s="12"/>
      <c r="B39" s="20"/>
      <c r="C39" s="32"/>
      <c r="D39" s="11" t="s">
        <v>43</v>
      </c>
      <c r="E39" s="16" t="s">
        <v>34</v>
      </c>
      <c r="F39" s="36">
        <v>7608.1854199999998</v>
      </c>
      <c r="G39" s="36">
        <v>9076.30422</v>
      </c>
      <c r="H39" s="36">
        <v>9582.4970299999986</v>
      </c>
      <c r="I39" s="36">
        <v>10070.705679913199</v>
      </c>
      <c r="J39" s="36">
        <v>10545.531057166205</v>
      </c>
    </row>
    <row r="40" spans="1:10" s="10" customFormat="1" ht="15.75" customHeight="1" x14ac:dyDescent="0.2">
      <c r="A40" s="12"/>
      <c r="B40" s="20"/>
      <c r="C40" s="32"/>
      <c r="D40" s="11" t="s">
        <v>44</v>
      </c>
      <c r="E40" s="16" t="s">
        <v>34</v>
      </c>
      <c r="F40" s="36">
        <v>9481.3464499999991</v>
      </c>
      <c r="G40" s="36">
        <v>10094.64041</v>
      </c>
      <c r="H40" s="36">
        <v>11489.186439999999</v>
      </c>
      <c r="I40" s="36">
        <v>13324.580665527146</v>
      </c>
      <c r="J40" s="36">
        <v>14929.36709556387</v>
      </c>
    </row>
    <row r="41" spans="1:10" s="10" customFormat="1" ht="15.75" customHeight="1" x14ac:dyDescent="0.2">
      <c r="A41" s="12"/>
      <c r="B41" s="20"/>
      <c r="C41" s="32"/>
      <c r="D41" s="14" t="s">
        <v>45</v>
      </c>
      <c r="E41" s="16" t="s">
        <v>34</v>
      </c>
      <c r="F41" s="36">
        <v>20688.895929999999</v>
      </c>
      <c r="G41" s="36">
        <v>21074.047030000002</v>
      </c>
      <c r="H41" s="36">
        <v>22167.830760000001</v>
      </c>
      <c r="I41" s="36">
        <v>24458.011359291238</v>
      </c>
      <c r="J41" s="36">
        <v>27249.579593291477</v>
      </c>
    </row>
    <row r="42" spans="1:10" s="10" customFormat="1" ht="15.75" customHeight="1" x14ac:dyDescent="0.2">
      <c r="A42" s="12"/>
      <c r="B42" s="20"/>
      <c r="C42" s="32"/>
      <c r="D42" s="14" t="s">
        <v>46</v>
      </c>
      <c r="E42" s="16" t="s">
        <v>34</v>
      </c>
      <c r="F42" s="36">
        <v>1445.6880000000001</v>
      </c>
      <c r="G42" s="36">
        <v>1533.7769799999967</v>
      </c>
      <c r="H42" s="36">
        <v>1650.7849999999926</v>
      </c>
      <c r="I42" s="36">
        <v>1768.878077325</v>
      </c>
      <c r="J42" s="36">
        <v>1939.2602021134992</v>
      </c>
    </row>
    <row r="43" spans="1:10" s="37" customFormat="1" ht="28.5" customHeight="1" x14ac:dyDescent="0.2">
      <c r="A43" s="12"/>
      <c r="B43" s="33" t="s">
        <v>47</v>
      </c>
      <c r="C43" s="33"/>
      <c r="D43" s="33"/>
      <c r="E43" s="16" t="s">
        <v>37</v>
      </c>
      <c r="F43" s="36">
        <v>100</v>
      </c>
      <c r="G43" s="36">
        <v>100</v>
      </c>
      <c r="H43" s="36">
        <v>100</v>
      </c>
      <c r="I43" s="36">
        <v>100</v>
      </c>
      <c r="J43" s="36">
        <v>100</v>
      </c>
    </row>
    <row r="44" spans="1:10" s="10" customFormat="1" ht="15" customHeight="1" x14ac:dyDescent="0.2">
      <c r="A44" s="12"/>
      <c r="B44" s="20"/>
      <c r="C44" s="32"/>
      <c r="D44" s="11" t="s">
        <v>43</v>
      </c>
      <c r="E44" s="16" t="s">
        <v>34</v>
      </c>
      <c r="F44" s="36">
        <v>19.396703443344414</v>
      </c>
      <c r="G44" s="36">
        <v>21.724681017310139</v>
      </c>
      <c r="H44" s="36">
        <v>21.346476174959548</v>
      </c>
      <c r="I44" s="36">
        <v>20.294768460263228</v>
      </c>
      <c r="J44" s="36">
        <v>19.291639124956664</v>
      </c>
    </row>
    <row r="45" spans="1:10" s="10" customFormat="1" ht="15" customHeight="1" x14ac:dyDescent="0.2">
      <c r="A45" s="12"/>
      <c r="B45" s="20"/>
      <c r="C45" s="32"/>
      <c r="D45" s="14" t="s">
        <v>44</v>
      </c>
      <c r="E45" s="16" t="s">
        <v>34</v>
      </c>
      <c r="F45" s="36">
        <v>24.172237554938079</v>
      </c>
      <c r="G45" s="36">
        <v>24.162130045008432</v>
      </c>
      <c r="H45" s="36">
        <v>25.593918145062901</v>
      </c>
      <c r="I45" s="36">
        <v>26.852068567185487</v>
      </c>
      <c r="J45" s="36">
        <v>27.311281035572154</v>
      </c>
    </row>
    <row r="46" spans="1:10" s="10" customFormat="1" ht="15" customHeight="1" x14ac:dyDescent="0.2">
      <c r="A46" s="12"/>
      <c r="B46" s="20"/>
      <c r="C46" s="32"/>
      <c r="D46" s="11" t="s">
        <v>45</v>
      </c>
      <c r="E46" s="16" t="s">
        <v>34</v>
      </c>
      <c r="F46" s="36">
        <v>52.745346856231748</v>
      </c>
      <c r="G46" s="36">
        <v>50.442001322708208</v>
      </c>
      <c r="H46" s="36">
        <v>49.382229880939036</v>
      </c>
      <c r="I46" s="36">
        <v>49.288470273275017</v>
      </c>
      <c r="J46" s="36">
        <v>49.84946258001213</v>
      </c>
    </row>
    <row r="47" spans="1:10" s="10" customFormat="1" ht="15" customHeight="1" x14ac:dyDescent="0.2">
      <c r="A47" s="12"/>
      <c r="B47" s="20"/>
      <c r="C47" s="32"/>
      <c r="D47" s="11" t="s">
        <v>46</v>
      </c>
      <c r="E47" s="16" t="s">
        <v>34</v>
      </c>
      <c r="F47" s="36">
        <v>3.6857121454857631</v>
      </c>
      <c r="G47" s="36">
        <v>3.6711876149732223</v>
      </c>
      <c r="H47" s="36">
        <v>3.6773757990385145</v>
      </c>
      <c r="I47" s="36">
        <v>3.5646926992762529</v>
      </c>
      <c r="J47" s="36">
        <v>3.5476172594590385</v>
      </c>
    </row>
    <row r="48" spans="1:10" s="37" customFormat="1" ht="28.5" customHeight="1" x14ac:dyDescent="0.2">
      <c r="A48" s="12"/>
      <c r="B48" s="33" t="s">
        <v>48</v>
      </c>
      <c r="C48" s="33"/>
      <c r="D48" s="33"/>
      <c r="E48" s="16" t="s">
        <v>42</v>
      </c>
      <c r="F48" s="36">
        <v>23739.201279999997</v>
      </c>
      <c r="G48" s="36">
        <v>24489.668759999997</v>
      </c>
      <c r="H48" s="36">
        <v>25534.561340000004</v>
      </c>
      <c r="I48" s="36">
        <v>27420.373596691708</v>
      </c>
      <c r="J48" s="36">
        <v>29343.984727464402</v>
      </c>
    </row>
    <row r="49" spans="1:10" s="10" customFormat="1" ht="15" customHeight="1" x14ac:dyDescent="0.2">
      <c r="A49" s="12"/>
      <c r="B49" s="20"/>
      <c r="C49" s="32"/>
      <c r="D49" s="11" t="s">
        <v>43</v>
      </c>
      <c r="E49" s="16" t="s">
        <v>34</v>
      </c>
      <c r="F49" s="36">
        <v>4593.3073199999999</v>
      </c>
      <c r="G49" s="36">
        <v>4823.8321699999997</v>
      </c>
      <c r="H49" s="36">
        <v>4985.1030799999999</v>
      </c>
      <c r="I49" s="36">
        <v>5116.5594731012989</v>
      </c>
      <c r="J49" s="36">
        <v>5260.643839091621</v>
      </c>
    </row>
    <row r="50" spans="1:10" s="10" customFormat="1" ht="15" customHeight="1" x14ac:dyDescent="0.2">
      <c r="A50" s="12"/>
      <c r="B50" s="20"/>
      <c r="C50" s="32"/>
      <c r="D50" s="14" t="s">
        <v>44</v>
      </c>
      <c r="E50" s="16" t="s">
        <v>34</v>
      </c>
      <c r="F50" s="36">
        <v>5852.2997599999999</v>
      </c>
      <c r="G50" s="36">
        <v>6259.3966</v>
      </c>
      <c r="H50" s="36">
        <v>6630.7309000000005</v>
      </c>
      <c r="I50" s="36">
        <v>7412.5338112882901</v>
      </c>
      <c r="J50" s="36">
        <v>8183.9034793322589</v>
      </c>
    </row>
    <row r="51" spans="1:10" s="10" customFormat="1" ht="15" customHeight="1" x14ac:dyDescent="0.2">
      <c r="A51" s="12"/>
      <c r="B51" s="20"/>
      <c r="C51" s="32"/>
      <c r="D51" s="14" t="s">
        <v>45</v>
      </c>
      <c r="E51" s="16" t="s">
        <v>34</v>
      </c>
      <c r="F51" s="36">
        <v>12416.865179999999</v>
      </c>
      <c r="G51" s="36">
        <v>12502.64968</v>
      </c>
      <c r="H51" s="36">
        <v>12978.2019</v>
      </c>
      <c r="I51" s="36">
        <v>13911.540723395001</v>
      </c>
      <c r="J51" s="36">
        <v>14856.871836518932</v>
      </c>
    </row>
    <row r="52" spans="1:10" s="10" customFormat="1" ht="15" customHeight="1" x14ac:dyDescent="0.2">
      <c r="A52" s="12"/>
      <c r="B52" s="20"/>
      <c r="C52" s="32"/>
      <c r="D52" s="14" t="s">
        <v>46</v>
      </c>
      <c r="E52" s="16" t="s">
        <v>34</v>
      </c>
      <c r="F52" s="36">
        <v>876.72901999999999</v>
      </c>
      <c r="G52" s="36">
        <v>903.79031000000009</v>
      </c>
      <c r="H52" s="36">
        <v>940.52545999999995</v>
      </c>
      <c r="I52" s="36">
        <v>979.73958890711845</v>
      </c>
      <c r="J52" s="36">
        <v>1042.5655725215895</v>
      </c>
    </row>
    <row r="53" spans="1:10" s="37" customFormat="1" ht="28.5" customHeight="1" x14ac:dyDescent="0.2">
      <c r="A53" s="12"/>
      <c r="B53" s="33" t="s">
        <v>49</v>
      </c>
      <c r="C53" s="33"/>
      <c r="D53" s="33"/>
      <c r="E53" s="16" t="s">
        <v>37</v>
      </c>
      <c r="F53" s="36">
        <v>107.0659665346368</v>
      </c>
      <c r="G53" s="36">
        <v>103.16130046309628</v>
      </c>
      <c r="H53" s="36">
        <v>104.26666685548101</v>
      </c>
      <c r="I53" s="36">
        <v>107.38533249732225</v>
      </c>
      <c r="J53" s="36">
        <v>107.01526229753769</v>
      </c>
    </row>
    <row r="54" spans="1:10" s="10" customFormat="1" ht="15" customHeight="1" x14ac:dyDescent="0.2">
      <c r="A54" s="12"/>
      <c r="B54" s="20"/>
      <c r="C54" s="32"/>
      <c r="D54" s="11" t="s">
        <v>43</v>
      </c>
      <c r="E54" s="16" t="s">
        <v>34</v>
      </c>
      <c r="F54" s="36">
        <v>103.9714958884922</v>
      </c>
      <c r="G54" s="36">
        <v>105.01871165894468</v>
      </c>
      <c r="H54" s="36">
        <v>103.34321146168732</v>
      </c>
      <c r="I54" s="36">
        <v>102.63698445130846</v>
      </c>
      <c r="J54" s="36">
        <v>102.81604008998235</v>
      </c>
    </row>
    <row r="55" spans="1:10" s="10" customFormat="1" ht="15" customHeight="1" x14ac:dyDescent="0.2">
      <c r="A55" s="12"/>
      <c r="B55" s="20"/>
      <c r="C55" s="32"/>
      <c r="D55" s="11" t="s">
        <v>44</v>
      </c>
      <c r="E55" s="16" t="s">
        <v>34</v>
      </c>
      <c r="F55" s="36">
        <v>108.43063899547573</v>
      </c>
      <c r="G55" s="36">
        <v>106.95618571663867</v>
      </c>
      <c r="H55" s="36">
        <v>105.93242965304357</v>
      </c>
      <c r="I55" s="36">
        <v>111.790599303137</v>
      </c>
      <c r="J55" s="36">
        <v>110.40628869536187</v>
      </c>
    </row>
    <row r="56" spans="1:10" s="10" customFormat="1" ht="15" customHeight="1" x14ac:dyDescent="0.2">
      <c r="A56" s="12"/>
      <c r="B56" s="20"/>
      <c r="C56" s="32"/>
      <c r="D56" s="11" t="s">
        <v>45</v>
      </c>
      <c r="E56" s="16" t="s">
        <v>34</v>
      </c>
      <c r="F56" s="36">
        <v>107.46195989007209</v>
      </c>
      <c r="G56" s="36">
        <v>100.69087083379284</v>
      </c>
      <c r="H56" s="36">
        <v>103.80361149173621</v>
      </c>
      <c r="I56" s="36">
        <v>107.19158809969662</v>
      </c>
      <c r="J56" s="36">
        <v>106.79530133951425</v>
      </c>
    </row>
    <row r="57" spans="1:10" s="10" customFormat="1" ht="15" customHeight="1" x14ac:dyDescent="0.2">
      <c r="A57" s="12"/>
      <c r="B57" s="20"/>
      <c r="C57" s="32"/>
      <c r="D57" s="14" t="s">
        <v>46</v>
      </c>
      <c r="E57" s="16" t="s">
        <v>34</v>
      </c>
      <c r="F57" s="36">
        <v>109.22095447582861</v>
      </c>
      <c r="G57" s="36">
        <v>103.08661962621018</v>
      </c>
      <c r="H57" s="36">
        <v>104.06456559597324</v>
      </c>
      <c r="I57" s="36">
        <v>104.16938515488124</v>
      </c>
      <c r="J57" s="36">
        <v>106.41251862492894</v>
      </c>
    </row>
    <row r="58" spans="1:10" s="37" customFormat="1" ht="28.5" customHeight="1" x14ac:dyDescent="0.2">
      <c r="A58" s="12"/>
      <c r="B58" s="33" t="s">
        <v>50</v>
      </c>
      <c r="C58" s="33"/>
      <c r="D58" s="33"/>
      <c r="E58" s="16" t="s">
        <v>51</v>
      </c>
      <c r="F58" s="36">
        <v>43.747570881585006</v>
      </c>
      <c r="G58" s="36">
        <v>46.31876397660605</v>
      </c>
      <c r="H58" s="36">
        <v>49.294517934893015</v>
      </c>
      <c r="I58" s="36">
        <v>54.299419148686106</v>
      </c>
      <c r="J58" s="36">
        <v>59.50348323807426</v>
      </c>
    </row>
    <row r="59" spans="1:10" s="10" customFormat="1" ht="16.5" customHeight="1" x14ac:dyDescent="0.2">
      <c r="A59" s="12" t="s">
        <v>52</v>
      </c>
      <c r="B59" s="31"/>
      <c r="C59" s="14"/>
      <c r="D59" s="11"/>
      <c r="E59" s="15"/>
      <c r="F59" s="15"/>
      <c r="G59" s="15"/>
      <c r="H59" s="15"/>
      <c r="I59" s="15"/>
      <c r="J59" s="38"/>
    </row>
    <row r="60" spans="1:10" s="10" customFormat="1" ht="32.25" customHeight="1" x14ac:dyDescent="0.2">
      <c r="A60" s="14"/>
      <c r="B60" s="33" t="s">
        <v>53</v>
      </c>
      <c r="C60" s="33"/>
      <c r="D60" s="33"/>
      <c r="E60" s="16" t="s">
        <v>42</v>
      </c>
      <c r="F60" s="36">
        <v>21883.332999999999</v>
      </c>
      <c r="G60" s="36">
        <v>25712.561000000002</v>
      </c>
      <c r="H60" s="36">
        <v>27095.933000000001</v>
      </c>
      <c r="I60" s="36">
        <v>28610.75</v>
      </c>
      <c r="J60" s="39">
        <v>28052.526000000002</v>
      </c>
    </row>
    <row r="61" spans="1:10" s="43" customFormat="1" ht="16.5" customHeight="1" x14ac:dyDescent="0.2">
      <c r="A61" s="40"/>
      <c r="B61" s="20"/>
      <c r="C61" s="40"/>
      <c r="D61" s="20" t="s">
        <v>14</v>
      </c>
      <c r="E61" s="41"/>
      <c r="F61" s="41"/>
      <c r="G61" s="41"/>
      <c r="H61" s="41"/>
      <c r="I61" s="41"/>
      <c r="J61" s="42"/>
    </row>
    <row r="62" spans="1:10" s="10" customFormat="1" ht="16.5" customHeight="1" x14ac:dyDescent="0.2">
      <c r="A62" s="14"/>
      <c r="B62" s="11"/>
      <c r="C62" s="14"/>
      <c r="D62" s="11" t="s">
        <v>54</v>
      </c>
      <c r="E62" s="16" t="s">
        <v>7</v>
      </c>
      <c r="F62" s="39">
        <v>5733.8630000000003</v>
      </c>
      <c r="G62" s="39">
        <v>5831.4269999999997</v>
      </c>
      <c r="H62" s="39">
        <v>6410.2529999999997</v>
      </c>
      <c r="I62" s="39">
        <v>8134.5439999999999</v>
      </c>
      <c r="J62" s="39">
        <v>4941.817</v>
      </c>
    </row>
    <row r="63" spans="1:10" s="10" customFormat="1" ht="16.5" customHeight="1" x14ac:dyDescent="0.2">
      <c r="A63" s="14"/>
      <c r="B63" s="11"/>
      <c r="C63" s="14"/>
      <c r="D63" s="11" t="s">
        <v>55</v>
      </c>
      <c r="E63" s="16" t="s">
        <v>7</v>
      </c>
      <c r="F63" s="39">
        <v>213.95099999999999</v>
      </c>
      <c r="G63" s="39">
        <v>195.18799999999999</v>
      </c>
      <c r="H63" s="39">
        <v>723.07600000000002</v>
      </c>
      <c r="I63" s="39">
        <v>213.524</v>
      </c>
      <c r="J63" s="39">
        <v>666.65099999999995</v>
      </c>
    </row>
    <row r="64" spans="1:10" s="10" customFormat="1" ht="33" customHeight="1" x14ac:dyDescent="0.2">
      <c r="A64" s="14"/>
      <c r="B64" s="33" t="s">
        <v>56</v>
      </c>
      <c r="C64" s="33"/>
      <c r="D64" s="33"/>
      <c r="E64" s="16" t="s">
        <v>42</v>
      </c>
      <c r="F64" s="36">
        <v>20562.767</v>
      </c>
      <c r="G64" s="36">
        <v>24627.974999999999</v>
      </c>
      <c r="H64" s="36">
        <v>24458.044000000002</v>
      </c>
      <c r="I64" s="36">
        <v>37762.052000000003</v>
      </c>
      <c r="J64" s="39">
        <v>38802.625958032993</v>
      </c>
    </row>
    <row r="65" spans="1:10" s="43" customFormat="1" ht="16.5" customHeight="1" x14ac:dyDescent="0.2">
      <c r="A65" s="40"/>
      <c r="B65" s="20"/>
      <c r="C65" s="40"/>
      <c r="D65" s="20" t="s">
        <v>14</v>
      </c>
      <c r="E65" s="41"/>
      <c r="F65" s="41"/>
      <c r="G65" s="41"/>
      <c r="H65" s="41"/>
      <c r="I65" s="41"/>
      <c r="J65" s="42"/>
    </row>
    <row r="66" spans="1:10" s="10" customFormat="1" ht="16.5" customHeight="1" x14ac:dyDescent="0.2">
      <c r="A66" s="14"/>
      <c r="B66" s="11"/>
      <c r="C66" s="14"/>
      <c r="D66" s="11" t="s">
        <v>57</v>
      </c>
      <c r="E66" s="16" t="s">
        <v>7</v>
      </c>
      <c r="F66" s="36">
        <v>4381.4970000000003</v>
      </c>
      <c r="G66" s="36">
        <v>5217.1120000000001</v>
      </c>
      <c r="H66" s="36">
        <v>5941.4260000000004</v>
      </c>
      <c r="I66" s="36">
        <v>5809.348</v>
      </c>
      <c r="J66" s="39">
        <v>9168.1823847890009</v>
      </c>
    </row>
    <row r="67" spans="1:10" s="10" customFormat="1" ht="28.5" customHeight="1" x14ac:dyDescent="0.2">
      <c r="A67" s="14"/>
      <c r="B67" s="11"/>
      <c r="C67" s="14"/>
      <c r="D67" s="44" t="s">
        <v>58</v>
      </c>
      <c r="E67" s="16" t="s">
        <v>7</v>
      </c>
      <c r="F67" s="36">
        <v>6760.6469999999999</v>
      </c>
      <c r="G67" s="36">
        <v>7053.3969999999999</v>
      </c>
      <c r="H67" s="36">
        <v>7382.88</v>
      </c>
      <c r="I67" s="36">
        <v>8999.9349999999995</v>
      </c>
      <c r="J67" s="39">
        <v>9818.4505732439975</v>
      </c>
    </row>
    <row r="68" spans="1:10" s="10" customFormat="1" ht="17.45" customHeight="1" x14ac:dyDescent="0.2">
      <c r="A68" s="12" t="s">
        <v>59</v>
      </c>
      <c r="B68" s="13"/>
      <c r="C68" s="14"/>
      <c r="D68" s="11"/>
      <c r="E68" s="16"/>
      <c r="F68" s="16"/>
      <c r="G68" s="16"/>
      <c r="H68" s="16"/>
      <c r="I68" s="16"/>
      <c r="J68" s="45"/>
    </row>
    <row r="69" spans="1:10" s="10" customFormat="1" ht="30.75" customHeight="1" x14ac:dyDescent="0.2">
      <c r="A69" s="32"/>
      <c r="B69" s="33" t="s">
        <v>60</v>
      </c>
      <c r="C69" s="33"/>
      <c r="D69" s="33"/>
      <c r="E69" s="16" t="s">
        <v>61</v>
      </c>
      <c r="F69" s="18">
        <v>3684</v>
      </c>
      <c r="G69" s="18">
        <v>3776</v>
      </c>
      <c r="H69" s="18">
        <v>4079</v>
      </c>
      <c r="I69" s="18">
        <v>4039</v>
      </c>
      <c r="J69" s="19"/>
    </row>
    <row r="70" spans="1:10" s="10" customFormat="1" ht="30.75" customHeight="1" x14ac:dyDescent="0.2">
      <c r="A70" s="32"/>
      <c r="B70" s="33" t="s">
        <v>62</v>
      </c>
      <c r="C70" s="33"/>
      <c r="D70" s="33"/>
      <c r="E70" s="16" t="s">
        <v>63</v>
      </c>
      <c r="F70" s="46">
        <v>45386</v>
      </c>
      <c r="G70" s="46">
        <v>41972</v>
      </c>
      <c r="H70" s="46">
        <v>44595</v>
      </c>
      <c r="I70" s="46">
        <v>44583</v>
      </c>
      <c r="J70" s="19"/>
    </row>
    <row r="71" spans="1:10" s="10" customFormat="1" ht="30.75" customHeight="1" x14ac:dyDescent="0.2">
      <c r="A71" s="32"/>
      <c r="B71" s="33" t="s">
        <v>64</v>
      </c>
      <c r="C71" s="33"/>
      <c r="D71" s="33"/>
      <c r="E71" s="16" t="s">
        <v>42</v>
      </c>
      <c r="F71" s="46">
        <v>89148.774569999994</v>
      </c>
      <c r="G71" s="46">
        <v>101601.00107</v>
      </c>
      <c r="H71" s="46">
        <v>115375</v>
      </c>
      <c r="I71" s="46">
        <v>122351</v>
      </c>
      <c r="J71" s="19"/>
    </row>
    <row r="72" spans="1:10" s="10" customFormat="1" ht="30.75" customHeight="1" x14ac:dyDescent="0.2">
      <c r="A72" s="32"/>
      <c r="B72" s="33" t="s">
        <v>65</v>
      </c>
      <c r="C72" s="33"/>
      <c r="D72" s="33"/>
      <c r="E72" s="16" t="s">
        <v>34</v>
      </c>
      <c r="F72" s="46">
        <v>41127.113259999998</v>
      </c>
      <c r="G72" s="46">
        <v>43034.8</v>
      </c>
      <c r="H72" s="46">
        <v>51644.1</v>
      </c>
      <c r="I72" s="46">
        <v>50925.7</v>
      </c>
      <c r="J72" s="19"/>
    </row>
    <row r="73" spans="1:10" s="10" customFormat="1" ht="30.75" customHeight="1" x14ac:dyDescent="0.2">
      <c r="A73" s="32"/>
      <c r="B73" s="33" t="s">
        <v>66</v>
      </c>
      <c r="C73" s="33"/>
      <c r="D73" s="33"/>
      <c r="E73" s="16" t="s">
        <v>34</v>
      </c>
      <c r="F73" s="46">
        <v>61705.161780000002</v>
      </c>
      <c r="G73" s="46">
        <v>67368.58</v>
      </c>
      <c r="H73" s="46">
        <v>73181</v>
      </c>
      <c r="I73" s="46">
        <v>84128</v>
      </c>
      <c r="J73" s="19"/>
    </row>
    <row r="74" spans="1:10" s="10" customFormat="1" ht="30.75" customHeight="1" x14ac:dyDescent="0.2">
      <c r="A74" s="32"/>
      <c r="B74" s="33" t="s">
        <v>67</v>
      </c>
      <c r="C74" s="33"/>
      <c r="D74" s="33"/>
      <c r="E74" s="16" t="s">
        <v>34</v>
      </c>
      <c r="F74" s="46">
        <v>3408.6131299999997</v>
      </c>
      <c r="G74" s="46">
        <v>2960.2297000000003</v>
      </c>
      <c r="H74" s="46">
        <v>3376.8649999999998</v>
      </c>
      <c r="I74" s="46">
        <v>3741.5529999999999</v>
      </c>
      <c r="J74" s="19"/>
    </row>
    <row r="75" spans="1:10" s="10" customFormat="1" ht="29.25" customHeight="1" x14ac:dyDescent="0.2">
      <c r="A75" s="32"/>
      <c r="B75" s="33" t="s">
        <v>68</v>
      </c>
      <c r="C75" s="33"/>
      <c r="D75" s="33"/>
      <c r="E75" s="16" t="s">
        <v>69</v>
      </c>
      <c r="F75" s="46">
        <v>6320.6</v>
      </c>
      <c r="G75" s="46">
        <v>5919.06</v>
      </c>
      <c r="H75" s="46">
        <v>6507.6880000000001</v>
      </c>
      <c r="I75" s="46">
        <v>7064.759</v>
      </c>
      <c r="J75" s="19"/>
    </row>
    <row r="76" spans="1:10" s="10" customFormat="1" ht="29.25" customHeight="1" x14ac:dyDescent="0.2">
      <c r="A76" s="32"/>
      <c r="B76" s="33" t="s">
        <v>70</v>
      </c>
      <c r="C76" s="33"/>
      <c r="D76" s="33"/>
      <c r="E76" s="16" t="s">
        <v>42</v>
      </c>
      <c r="F76" s="46">
        <v>-496.42253000000005</v>
      </c>
      <c r="G76" s="46">
        <v>-3901.14</v>
      </c>
      <c r="H76" s="46">
        <v>-108.021</v>
      </c>
      <c r="I76" s="46">
        <v>-527.84900000000005</v>
      </c>
      <c r="J76" s="19"/>
    </row>
    <row r="77" spans="1:10" s="10" customFormat="1" ht="17.45" customHeight="1" x14ac:dyDescent="0.2">
      <c r="A77" s="12" t="s">
        <v>71</v>
      </c>
      <c r="B77" s="25"/>
      <c r="C77" s="14"/>
      <c r="D77" s="11"/>
      <c r="E77" s="16"/>
      <c r="F77" s="16"/>
      <c r="G77" s="16"/>
      <c r="H77" s="16"/>
      <c r="I77" s="16"/>
      <c r="J77" s="45"/>
    </row>
    <row r="78" spans="1:10" s="10" customFormat="1" ht="17.45" customHeight="1" x14ac:dyDescent="0.2">
      <c r="A78" s="32"/>
      <c r="B78" s="25" t="s">
        <v>72</v>
      </c>
      <c r="C78" s="11"/>
      <c r="D78" s="25"/>
      <c r="E78" s="16" t="s">
        <v>73</v>
      </c>
      <c r="F78" s="18">
        <v>226</v>
      </c>
      <c r="G78" s="18">
        <v>252</v>
      </c>
      <c r="H78" s="18">
        <v>277</v>
      </c>
      <c r="I78" s="18">
        <v>258</v>
      </c>
      <c r="J78" s="19"/>
    </row>
    <row r="79" spans="1:10" s="10" customFormat="1" ht="17.45" customHeight="1" x14ac:dyDescent="0.2">
      <c r="A79" s="32"/>
      <c r="B79" s="25" t="s">
        <v>74</v>
      </c>
      <c r="C79" s="11"/>
      <c r="D79" s="25"/>
      <c r="E79" s="16" t="s">
        <v>63</v>
      </c>
      <c r="F79" s="18">
        <v>2315</v>
      </c>
      <c r="G79" s="18">
        <v>2286</v>
      </c>
      <c r="H79" s="18">
        <v>2158</v>
      </c>
      <c r="I79" s="18">
        <v>2240</v>
      </c>
      <c r="J79" s="19"/>
    </row>
    <row r="80" spans="1:10" s="10" customFormat="1" ht="27" customHeight="1" x14ac:dyDescent="0.2">
      <c r="A80" s="32"/>
      <c r="B80" s="33" t="s">
        <v>75</v>
      </c>
      <c r="C80" s="33"/>
      <c r="D80" s="33"/>
      <c r="E80" s="16" t="s">
        <v>76</v>
      </c>
      <c r="F80" s="18">
        <v>73161</v>
      </c>
      <c r="G80" s="18">
        <v>70847</v>
      </c>
      <c r="H80" s="18">
        <v>71756</v>
      </c>
      <c r="I80" s="18">
        <v>71981</v>
      </c>
      <c r="J80" s="19">
        <v>69675</v>
      </c>
    </row>
    <row r="81" spans="1:10" s="10" customFormat="1" ht="27" customHeight="1" x14ac:dyDescent="0.2">
      <c r="A81" s="32"/>
      <c r="B81" s="33" t="s">
        <v>77</v>
      </c>
      <c r="C81" s="33"/>
      <c r="D81" s="33"/>
      <c r="E81" s="16" t="s">
        <v>63</v>
      </c>
      <c r="F81" s="18">
        <v>119144</v>
      </c>
      <c r="G81" s="18">
        <v>113430</v>
      </c>
      <c r="H81" s="18">
        <v>115569</v>
      </c>
      <c r="I81" s="18">
        <v>120930</v>
      </c>
      <c r="J81" s="19">
        <v>114436</v>
      </c>
    </row>
    <row r="82" spans="1:10" s="10" customFormat="1" ht="17.45" customHeight="1" x14ac:dyDescent="0.2">
      <c r="A82" s="12" t="s">
        <v>78</v>
      </c>
      <c r="B82" s="13"/>
      <c r="C82" s="14"/>
      <c r="D82" s="11"/>
      <c r="E82" s="16"/>
      <c r="F82" s="16"/>
      <c r="G82" s="16"/>
      <c r="H82" s="16"/>
      <c r="I82" s="16"/>
      <c r="J82" s="45"/>
    </row>
    <row r="83" spans="1:10" s="10" customFormat="1" ht="28.5" customHeight="1" x14ac:dyDescent="0.2">
      <c r="A83" s="12"/>
      <c r="B83" s="33" t="s">
        <v>79</v>
      </c>
      <c r="C83" s="33"/>
      <c r="D83" s="33"/>
      <c r="E83" s="16" t="s">
        <v>42</v>
      </c>
      <c r="F83" s="36">
        <v>20281.8</v>
      </c>
      <c r="G83" s="36">
        <v>21897.9</v>
      </c>
      <c r="H83" s="36">
        <v>23617.1</v>
      </c>
      <c r="I83" s="36">
        <v>26936.400000000001</v>
      </c>
      <c r="J83" s="39">
        <v>29848.34</v>
      </c>
    </row>
    <row r="84" spans="1:10" s="10" customFormat="1" ht="28.5" customHeight="1" x14ac:dyDescent="0.2">
      <c r="A84" s="12"/>
      <c r="B84" s="33" t="s">
        <v>80</v>
      </c>
      <c r="C84" s="33"/>
      <c r="D84" s="33"/>
      <c r="E84" s="16" t="s">
        <v>37</v>
      </c>
      <c r="F84" s="39">
        <f>F83/F38*100</f>
        <v>51.707475328226515</v>
      </c>
      <c r="G84" s="39">
        <f>G83/G38*100</f>
        <v>52.413943045306567</v>
      </c>
      <c r="H84" s="39">
        <f>H83/H38*100</f>
        <v>52.610698536437454</v>
      </c>
      <c r="I84" s="39">
        <f>I83/I38*100</f>
        <v>54.282988553960635</v>
      </c>
      <c r="J84" s="39">
        <f>J83/J38*100</f>
        <v>54.603547288185993</v>
      </c>
    </row>
    <row r="85" spans="1:10" s="10" customFormat="1" ht="28.5" customHeight="1" x14ac:dyDescent="0.2">
      <c r="A85" s="12"/>
      <c r="B85" s="33" t="s">
        <v>81</v>
      </c>
      <c r="C85" s="33"/>
      <c r="D85" s="33"/>
      <c r="E85" s="16"/>
      <c r="F85" s="16"/>
      <c r="G85" s="16"/>
      <c r="H85" s="16"/>
      <c r="I85" s="16"/>
      <c r="J85" s="17"/>
    </row>
    <row r="86" spans="1:10" s="10" customFormat="1" ht="17.45" customHeight="1" x14ac:dyDescent="0.2">
      <c r="A86" s="12"/>
      <c r="B86" s="27"/>
      <c r="C86" s="20"/>
      <c r="D86" s="11" t="s">
        <v>82</v>
      </c>
      <c r="E86" s="28" t="s">
        <v>83</v>
      </c>
      <c r="F86" s="47">
        <v>4</v>
      </c>
      <c r="G86" s="47"/>
      <c r="H86" s="47">
        <v>3</v>
      </c>
      <c r="I86" s="47">
        <v>1</v>
      </c>
      <c r="J86" s="17"/>
    </row>
    <row r="87" spans="1:10" s="10" customFormat="1" ht="17.45" customHeight="1" x14ac:dyDescent="0.2">
      <c r="A87" s="12"/>
      <c r="B87" s="13"/>
      <c r="C87" s="20"/>
      <c r="D87" s="11" t="s">
        <v>84</v>
      </c>
      <c r="E87" s="16" t="s">
        <v>85</v>
      </c>
      <c r="F87" s="26">
        <v>17.22</v>
      </c>
      <c r="G87" s="26"/>
      <c r="H87" s="26">
        <v>295.11</v>
      </c>
      <c r="I87" s="26">
        <v>54.6</v>
      </c>
      <c r="J87" s="45"/>
    </row>
    <row r="88" spans="1:10" s="10" customFormat="1" ht="17.45" customHeight="1" x14ac:dyDescent="0.2">
      <c r="A88" s="12"/>
      <c r="B88" s="13"/>
      <c r="C88" s="20"/>
      <c r="D88" s="14" t="s">
        <v>86</v>
      </c>
      <c r="E88" s="16" t="s">
        <v>34</v>
      </c>
      <c r="F88" s="26">
        <v>62.26</v>
      </c>
      <c r="G88" s="26">
        <v>15.81</v>
      </c>
      <c r="H88" s="26">
        <v>295.07</v>
      </c>
      <c r="I88" s="26">
        <v>54.6</v>
      </c>
      <c r="J88" s="45"/>
    </row>
    <row r="89" spans="1:10" s="10" customFormat="1" ht="18.75" customHeight="1" x14ac:dyDescent="0.2">
      <c r="A89" s="14"/>
      <c r="B89" s="33" t="s">
        <v>87</v>
      </c>
      <c r="C89" s="33"/>
      <c r="D89" s="33"/>
      <c r="E89" s="16"/>
      <c r="F89" s="16"/>
      <c r="G89" s="16"/>
      <c r="H89" s="16"/>
      <c r="I89" s="16"/>
      <c r="J89" s="48"/>
    </row>
    <row r="90" spans="1:10" s="10" customFormat="1" ht="27.75" customHeight="1" x14ac:dyDescent="0.2">
      <c r="A90" s="12"/>
      <c r="B90" s="13"/>
      <c r="C90" s="49"/>
      <c r="D90" s="49" t="s">
        <v>88</v>
      </c>
      <c r="E90" s="16" t="s">
        <v>89</v>
      </c>
      <c r="F90" s="36">
        <v>1496.7</v>
      </c>
      <c r="G90" s="36">
        <v>1361</v>
      </c>
      <c r="H90" s="36">
        <v>1627.5</v>
      </c>
      <c r="I90" s="36">
        <v>1343.4</v>
      </c>
      <c r="J90" s="39">
        <v>1214.7</v>
      </c>
    </row>
    <row r="91" spans="1:10" s="10" customFormat="1" ht="42.75" customHeight="1" x14ac:dyDescent="0.2">
      <c r="A91" s="12"/>
      <c r="B91" s="13"/>
      <c r="C91" s="49"/>
      <c r="D91" s="49" t="s">
        <v>90</v>
      </c>
      <c r="E91" s="16" t="s">
        <v>7</v>
      </c>
      <c r="F91" s="36">
        <v>1486.6</v>
      </c>
      <c r="G91" s="36">
        <v>1353.4</v>
      </c>
      <c r="H91" s="36">
        <v>1609.1</v>
      </c>
      <c r="I91" s="36">
        <v>1319.4</v>
      </c>
      <c r="J91" s="39">
        <v>1261.2</v>
      </c>
    </row>
    <row r="92" spans="1:10" s="10" customFormat="1" ht="20.100000000000001" customHeight="1" x14ac:dyDescent="0.2">
      <c r="A92" s="12" t="s">
        <v>91</v>
      </c>
      <c r="B92" s="13"/>
      <c r="C92" s="14"/>
      <c r="D92" s="11"/>
      <c r="E92" s="16"/>
      <c r="F92" s="16"/>
      <c r="G92" s="16"/>
      <c r="H92" s="16"/>
      <c r="I92" s="16"/>
      <c r="J92" s="17"/>
    </row>
    <row r="93" spans="1:10" s="10" customFormat="1" ht="30.75" customHeight="1" x14ac:dyDescent="0.2">
      <c r="A93" s="12"/>
      <c r="B93" s="33" t="s">
        <v>92</v>
      </c>
      <c r="C93" s="33"/>
      <c r="D93" s="33"/>
      <c r="E93" s="16" t="s">
        <v>13</v>
      </c>
      <c r="F93" s="36">
        <v>56.8</v>
      </c>
      <c r="G93" s="36">
        <v>57.6</v>
      </c>
      <c r="H93" s="36">
        <v>58.480000000000004</v>
      </c>
      <c r="I93" s="36">
        <v>57.550000000000004</v>
      </c>
      <c r="J93" s="39">
        <v>57.545379999999994</v>
      </c>
    </row>
    <row r="94" spans="1:10" s="10" customFormat="1" ht="17.45" customHeight="1" x14ac:dyDescent="0.2">
      <c r="A94" s="12"/>
      <c r="B94" s="13"/>
      <c r="C94" s="14"/>
      <c r="D94" s="20" t="s">
        <v>93</v>
      </c>
      <c r="E94" s="16" t="s">
        <v>34</v>
      </c>
      <c r="F94" s="36">
        <v>52.2</v>
      </c>
      <c r="G94" s="36">
        <v>53.2</v>
      </c>
      <c r="H94" s="36">
        <v>53.72</v>
      </c>
      <c r="I94" s="36">
        <v>53.02</v>
      </c>
      <c r="J94" s="39">
        <v>52.952529999999996</v>
      </c>
    </row>
    <row r="95" spans="1:10" s="10" customFormat="1" ht="17.25" customHeight="1" x14ac:dyDescent="0.2">
      <c r="A95" s="12"/>
      <c r="B95" s="33" t="s">
        <v>94</v>
      </c>
      <c r="C95" s="33"/>
      <c r="D95" s="33"/>
      <c r="E95" s="16" t="s">
        <v>95</v>
      </c>
      <c r="F95" s="36">
        <v>284.40000000000003</v>
      </c>
      <c r="G95" s="36">
        <v>297.5</v>
      </c>
      <c r="H95" s="36">
        <v>322.08999999999997</v>
      </c>
      <c r="I95" s="36">
        <v>297.27</v>
      </c>
      <c r="J95" s="39">
        <v>308.41814999999997</v>
      </c>
    </row>
    <row r="96" spans="1:10" s="10" customFormat="1" ht="17.45" customHeight="1" x14ac:dyDescent="0.2">
      <c r="A96" s="12"/>
      <c r="B96" s="13"/>
      <c r="C96" s="20"/>
      <c r="D96" s="20" t="s">
        <v>93</v>
      </c>
      <c r="E96" s="16" t="s">
        <v>34</v>
      </c>
      <c r="F96" s="36">
        <v>260.89999999999998</v>
      </c>
      <c r="G96" s="36">
        <v>273.40000000000003</v>
      </c>
      <c r="H96" s="36">
        <v>293.02</v>
      </c>
      <c r="I96" s="36">
        <v>270.52999999999997</v>
      </c>
      <c r="J96" s="39">
        <v>281.4366</v>
      </c>
    </row>
    <row r="97" spans="1:10" s="10" customFormat="1" ht="29.25" customHeight="1" x14ac:dyDescent="0.2">
      <c r="A97" s="12"/>
      <c r="B97" s="33" t="s">
        <v>96</v>
      </c>
      <c r="C97" s="33"/>
      <c r="D97" s="33"/>
      <c r="E97" s="16" t="s">
        <v>97</v>
      </c>
      <c r="F97" s="36">
        <f>F95/F20*1000</f>
        <v>317.19795092800479</v>
      </c>
      <c r="G97" s="36">
        <f>G95/G20*1000</f>
        <v>329.82858833822007</v>
      </c>
      <c r="H97" s="36">
        <f>H95/H20*1000</f>
        <v>353.69047553683885</v>
      </c>
      <c r="I97" s="36">
        <f>I95/I20*1000</f>
        <v>325.28981399817474</v>
      </c>
      <c r="J97" s="36">
        <f>J95/J20*1000</f>
        <v>335.72428469572691</v>
      </c>
    </row>
    <row r="98" spans="1:10" s="10" customFormat="1" ht="19.5" customHeight="1" x14ac:dyDescent="0.2">
      <c r="A98" s="12"/>
      <c r="B98" s="33" t="s">
        <v>98</v>
      </c>
      <c r="C98" s="33"/>
      <c r="D98" s="33"/>
      <c r="E98" s="16" t="s">
        <v>99</v>
      </c>
      <c r="F98" s="16"/>
      <c r="G98" s="16"/>
      <c r="H98" s="16"/>
      <c r="I98" s="16"/>
      <c r="J98" s="19"/>
    </row>
    <row r="99" spans="1:10" s="10" customFormat="1" ht="17.25" customHeight="1" x14ac:dyDescent="0.2">
      <c r="A99" s="12"/>
      <c r="B99" s="13"/>
      <c r="C99" s="40" t="s">
        <v>14</v>
      </c>
      <c r="D99" s="11"/>
      <c r="E99" s="16" t="s">
        <v>34</v>
      </c>
    </row>
    <row r="100" spans="1:10" s="10" customFormat="1" ht="17.25" customHeight="1" x14ac:dyDescent="0.2">
      <c r="A100" s="12"/>
      <c r="B100" s="13"/>
      <c r="C100" s="40"/>
      <c r="D100" s="50" t="s">
        <v>100</v>
      </c>
      <c r="E100" s="50"/>
      <c r="F100" s="39">
        <v>1918.9</v>
      </c>
      <c r="G100" s="39">
        <v>1783.9</v>
      </c>
      <c r="H100" s="39">
        <v>1912.4471971054445</v>
      </c>
      <c r="I100" s="39">
        <v>1963.43</v>
      </c>
      <c r="J100" s="39">
        <v>1837.9</v>
      </c>
    </row>
    <row r="101" spans="1:10" s="10" customFormat="1" ht="17.25" customHeight="1" x14ac:dyDescent="0.2">
      <c r="A101" s="12"/>
      <c r="B101" s="13"/>
      <c r="C101" s="40"/>
      <c r="D101" s="50" t="s">
        <v>101</v>
      </c>
      <c r="E101" s="50"/>
      <c r="F101" s="39">
        <v>6654.3</v>
      </c>
      <c r="G101" s="39">
        <v>8267.1</v>
      </c>
      <c r="H101" s="39">
        <v>9294.9123614979053</v>
      </c>
      <c r="I101" s="39">
        <v>9815.44</v>
      </c>
      <c r="J101" s="39">
        <v>9524.6</v>
      </c>
    </row>
    <row r="102" spans="1:10" s="10" customFormat="1" ht="17.25" customHeight="1" x14ac:dyDescent="0.2">
      <c r="A102" s="12"/>
      <c r="B102" s="13"/>
      <c r="C102" s="40"/>
      <c r="D102" s="50" t="s">
        <v>102</v>
      </c>
      <c r="E102" s="50"/>
      <c r="F102" s="39">
        <v>41829.919999999998</v>
      </c>
      <c r="G102" s="39">
        <v>37758.81</v>
      </c>
      <c r="H102" s="39">
        <v>38336</v>
      </c>
      <c r="I102" s="39">
        <v>44252.700000000004</v>
      </c>
      <c r="J102" s="39">
        <v>44473.62</v>
      </c>
    </row>
    <row r="103" spans="1:10" s="10" customFormat="1" ht="17.25" customHeight="1" x14ac:dyDescent="0.2">
      <c r="A103" s="12"/>
      <c r="B103" s="13"/>
      <c r="C103" s="40"/>
      <c r="D103" s="50" t="s">
        <v>103</v>
      </c>
      <c r="E103" s="50"/>
      <c r="F103" s="39">
        <v>22525.57</v>
      </c>
      <c r="G103" s="39">
        <v>22661.29</v>
      </c>
      <c r="H103" s="39">
        <v>23718.179868635103</v>
      </c>
      <c r="I103" s="39">
        <v>26568.770000000004</v>
      </c>
      <c r="J103" s="39">
        <v>27411.040000000005</v>
      </c>
    </row>
    <row r="104" spans="1:10" s="10" customFormat="1" ht="19.5" customHeight="1" x14ac:dyDescent="0.2">
      <c r="A104" s="12"/>
      <c r="B104" s="14" t="s">
        <v>104</v>
      </c>
      <c r="C104" s="20"/>
      <c r="D104" s="11"/>
      <c r="E104" s="16" t="s">
        <v>105</v>
      </c>
      <c r="F104" s="18">
        <v>8900</v>
      </c>
      <c r="G104" s="18">
        <v>8700</v>
      </c>
      <c r="H104" s="18">
        <v>8800</v>
      </c>
      <c r="I104" s="18">
        <v>10500</v>
      </c>
      <c r="J104" s="48">
        <v>10876.7</v>
      </c>
    </row>
    <row r="105" spans="1:10" s="10" customFormat="1" ht="17.45" customHeight="1" x14ac:dyDescent="0.2">
      <c r="A105" s="12"/>
      <c r="B105" s="14" t="s">
        <v>106</v>
      </c>
      <c r="C105" s="20"/>
      <c r="D105" s="11"/>
      <c r="E105" s="16" t="s">
        <v>99</v>
      </c>
      <c r="F105" s="36">
        <v>82631</v>
      </c>
      <c r="G105" s="36">
        <v>86247</v>
      </c>
      <c r="H105" s="36">
        <v>89064</v>
      </c>
      <c r="I105" s="36">
        <v>93152</v>
      </c>
      <c r="J105" s="39">
        <v>97067.900000000009</v>
      </c>
    </row>
    <row r="106" spans="1:10" s="10" customFormat="1" ht="27.75" customHeight="1" x14ac:dyDescent="0.2">
      <c r="A106" s="12"/>
      <c r="B106" s="14"/>
      <c r="C106" s="20"/>
      <c r="D106" s="44" t="s">
        <v>107</v>
      </c>
      <c r="E106" s="16" t="s">
        <v>34</v>
      </c>
      <c r="F106" s="36">
        <v>13232</v>
      </c>
      <c r="G106" s="36">
        <v>12320</v>
      </c>
      <c r="H106" s="36">
        <v>12780</v>
      </c>
      <c r="I106" s="36">
        <v>12991</v>
      </c>
      <c r="J106" s="39">
        <v>13233.3</v>
      </c>
    </row>
    <row r="107" spans="1:10" s="10" customFormat="1" ht="17.45" customHeight="1" x14ac:dyDescent="0.2">
      <c r="A107" s="12" t="s">
        <v>108</v>
      </c>
      <c r="B107" s="13"/>
      <c r="C107" s="14"/>
      <c r="D107" s="11"/>
      <c r="E107" s="16"/>
      <c r="F107" s="16"/>
      <c r="G107" s="16"/>
      <c r="H107" s="16"/>
      <c r="I107" s="16"/>
      <c r="J107" s="17"/>
    </row>
    <row r="108" spans="1:10" s="10" customFormat="1" ht="28.5" customHeight="1" x14ac:dyDescent="0.2">
      <c r="A108" s="14"/>
      <c r="B108" s="33" t="s">
        <v>109</v>
      </c>
      <c r="C108" s="33"/>
      <c r="D108" s="33"/>
      <c r="E108" s="16" t="s">
        <v>37</v>
      </c>
      <c r="F108" s="36">
        <v>107.35</v>
      </c>
      <c r="G108" s="36">
        <v>104.55</v>
      </c>
      <c r="H108" s="36">
        <v>104.05</v>
      </c>
      <c r="I108" s="36">
        <v>114.11</v>
      </c>
      <c r="J108" s="39">
        <v>107.17</v>
      </c>
    </row>
    <row r="109" spans="1:10" s="10" customFormat="1" ht="27.75" customHeight="1" x14ac:dyDescent="0.2">
      <c r="A109" s="14"/>
      <c r="B109" s="33" t="s">
        <v>110</v>
      </c>
      <c r="C109" s="33"/>
      <c r="D109" s="33"/>
      <c r="E109" s="16"/>
      <c r="F109" s="16"/>
      <c r="G109" s="16"/>
      <c r="H109" s="16"/>
      <c r="I109" s="16"/>
      <c r="J109" s="48"/>
    </row>
    <row r="110" spans="1:10" s="10" customFormat="1" ht="19.5" customHeight="1" x14ac:dyDescent="0.2">
      <c r="A110" s="12"/>
      <c r="B110" s="13"/>
      <c r="C110" s="51" t="s">
        <v>111</v>
      </c>
      <c r="D110" s="14"/>
      <c r="E110" s="16" t="s">
        <v>99</v>
      </c>
      <c r="F110" s="52">
        <v>237</v>
      </c>
      <c r="G110" s="52">
        <v>262</v>
      </c>
      <c r="H110" s="52">
        <v>278</v>
      </c>
      <c r="I110" s="52">
        <v>291</v>
      </c>
      <c r="J110" s="52">
        <v>285</v>
      </c>
    </row>
    <row r="111" spans="1:10" s="10" customFormat="1" ht="19.5" customHeight="1" x14ac:dyDescent="0.2">
      <c r="A111" s="12"/>
      <c r="B111" s="13"/>
      <c r="C111" s="51" t="s">
        <v>112</v>
      </c>
      <c r="D111" s="16"/>
      <c r="E111" s="16" t="s">
        <v>99</v>
      </c>
      <c r="F111" s="52">
        <v>971</v>
      </c>
      <c r="G111" s="52">
        <v>1032</v>
      </c>
      <c r="H111" s="52">
        <v>989</v>
      </c>
      <c r="I111" s="52">
        <v>903</v>
      </c>
      <c r="J111" s="52">
        <v>1023</v>
      </c>
    </row>
    <row r="112" spans="1:10" s="10" customFormat="1" ht="19.5" customHeight="1" x14ac:dyDescent="0.2">
      <c r="A112" s="12"/>
      <c r="B112" s="27"/>
      <c r="C112" s="53" t="s">
        <v>113</v>
      </c>
      <c r="D112" s="14"/>
      <c r="E112" s="16" t="s">
        <v>114</v>
      </c>
      <c r="F112" s="52">
        <v>3965</v>
      </c>
      <c r="G112" s="52">
        <v>4100</v>
      </c>
      <c r="H112" s="52">
        <v>3867</v>
      </c>
      <c r="I112" s="52">
        <v>3715</v>
      </c>
      <c r="J112" s="52">
        <v>3872</v>
      </c>
    </row>
    <row r="113" spans="1:10" s="10" customFormat="1" ht="19.5" customHeight="1" x14ac:dyDescent="0.2">
      <c r="A113" s="12"/>
      <c r="B113" s="13"/>
      <c r="C113" s="53" t="s">
        <v>115</v>
      </c>
      <c r="D113" s="14"/>
      <c r="E113" s="16" t="s">
        <v>116</v>
      </c>
      <c r="F113" s="52">
        <v>14693</v>
      </c>
      <c r="G113" s="52">
        <v>13027</v>
      </c>
      <c r="H113" s="52">
        <v>10549</v>
      </c>
      <c r="I113" s="52">
        <v>13359</v>
      </c>
      <c r="J113" s="52">
        <v>10010</v>
      </c>
    </row>
    <row r="114" spans="1:10" s="10" customFormat="1" ht="19.5" customHeight="1" x14ac:dyDescent="0.2">
      <c r="A114" s="12"/>
      <c r="B114" s="13"/>
      <c r="C114" s="51" t="s">
        <v>117</v>
      </c>
      <c r="D114" s="14"/>
      <c r="E114" s="16" t="s">
        <v>95</v>
      </c>
      <c r="F114" s="52">
        <v>1618.1089999999999</v>
      </c>
      <c r="G114" s="52">
        <v>1718.7170000000001</v>
      </c>
      <c r="H114" s="52">
        <v>1791.539</v>
      </c>
      <c r="I114" s="52">
        <v>1530.769</v>
      </c>
      <c r="J114" s="52">
        <v>1726.373</v>
      </c>
    </row>
    <row r="115" spans="1:10" s="10" customFormat="1" ht="19.5" customHeight="1" x14ac:dyDescent="0.2">
      <c r="A115" s="12"/>
      <c r="B115" s="13"/>
      <c r="C115" s="51" t="s">
        <v>118</v>
      </c>
      <c r="D115" s="14"/>
      <c r="E115" s="16" t="s">
        <v>119</v>
      </c>
      <c r="F115" s="54">
        <v>8933</v>
      </c>
      <c r="G115" s="54">
        <v>9587</v>
      </c>
      <c r="H115" s="54">
        <v>10944</v>
      </c>
      <c r="I115" s="54">
        <v>13272</v>
      </c>
      <c r="J115" s="54">
        <v>14192</v>
      </c>
    </row>
    <row r="116" spans="1:10" s="10" customFormat="1" ht="17.45" customHeight="1" x14ac:dyDescent="0.2">
      <c r="A116" s="12" t="s">
        <v>120</v>
      </c>
      <c r="B116" s="27"/>
      <c r="C116" s="20"/>
      <c r="D116" s="11"/>
      <c r="E116" s="28"/>
      <c r="F116" s="28"/>
      <c r="G116" s="28"/>
      <c r="H116" s="28"/>
      <c r="I116" s="28"/>
      <c r="J116" s="17"/>
    </row>
    <row r="117" spans="1:10" s="10" customFormat="1" ht="29.25" customHeight="1" x14ac:dyDescent="0.2">
      <c r="A117" s="12"/>
      <c r="B117" s="33" t="s">
        <v>121</v>
      </c>
      <c r="C117" s="33"/>
      <c r="D117" s="33"/>
      <c r="E117" s="16" t="s">
        <v>37</v>
      </c>
      <c r="F117" s="48">
        <v>103.43</v>
      </c>
      <c r="G117" s="48">
        <v>101.94</v>
      </c>
      <c r="H117" s="48">
        <v>101.6</v>
      </c>
      <c r="I117" s="48">
        <v>102.19</v>
      </c>
      <c r="J117" s="55">
        <v>104.20959999999999</v>
      </c>
    </row>
    <row r="118" spans="1:10" s="10" customFormat="1" ht="43.5" customHeight="1" x14ac:dyDescent="0.2">
      <c r="A118" s="12"/>
      <c r="B118" s="33" t="s">
        <v>122</v>
      </c>
      <c r="C118" s="33"/>
      <c r="D118" s="33"/>
      <c r="E118" s="16" t="s">
        <v>42</v>
      </c>
      <c r="F118" s="46">
        <v>42932.5</v>
      </c>
      <c r="G118" s="46">
        <v>42833.3</v>
      </c>
      <c r="H118" s="46">
        <v>42904.4</v>
      </c>
      <c r="I118" s="46">
        <v>48646.8</v>
      </c>
      <c r="J118" s="19">
        <v>52998.970181460194</v>
      </c>
    </row>
    <row r="119" spans="1:10" s="10" customFormat="1" ht="19.5" customHeight="1" x14ac:dyDescent="0.2">
      <c r="A119" s="12"/>
      <c r="B119" s="14" t="s">
        <v>123</v>
      </c>
      <c r="C119" s="20"/>
      <c r="D119" s="11"/>
      <c r="E119" s="16" t="s">
        <v>34</v>
      </c>
      <c r="F119" s="54">
        <v>310.8</v>
      </c>
      <c r="G119" s="54">
        <v>129.80000000000001</v>
      </c>
      <c r="H119" s="54">
        <v>80.2</v>
      </c>
      <c r="I119" s="54">
        <v>312.39999999999998</v>
      </c>
      <c r="J119" s="54">
        <v>455.03440000000001</v>
      </c>
    </row>
    <row r="120" spans="1:10" s="10" customFormat="1" ht="17.45" customHeight="1" x14ac:dyDescent="0.2">
      <c r="A120" s="12"/>
      <c r="B120" s="11" t="s">
        <v>124</v>
      </c>
      <c r="C120" s="32"/>
      <c r="D120" s="11"/>
      <c r="E120" s="16"/>
      <c r="F120" s="16"/>
      <c r="G120" s="16"/>
      <c r="H120" s="16"/>
      <c r="I120" s="16"/>
      <c r="J120" s="17"/>
    </row>
    <row r="121" spans="1:10" s="10" customFormat="1" ht="17.45" customHeight="1" x14ac:dyDescent="0.2">
      <c r="A121" s="12"/>
      <c r="B121" s="11"/>
      <c r="C121" s="32"/>
      <c r="D121" s="11" t="s">
        <v>125</v>
      </c>
      <c r="E121" s="16" t="s">
        <v>126</v>
      </c>
      <c r="F121" s="26">
        <v>752.61800000000005</v>
      </c>
      <c r="G121" s="26">
        <v>762.01300000000003</v>
      </c>
      <c r="H121" s="26">
        <v>800.69100000000003</v>
      </c>
      <c r="I121" s="26">
        <v>856.62199999999996</v>
      </c>
      <c r="J121" s="26">
        <v>949.10199999999998</v>
      </c>
    </row>
    <row r="122" spans="1:10" s="10" customFormat="1" ht="17.45" customHeight="1" x14ac:dyDescent="0.2">
      <c r="A122" s="12"/>
      <c r="B122" s="11"/>
      <c r="C122" s="32"/>
      <c r="D122" s="11" t="s">
        <v>127</v>
      </c>
      <c r="E122" s="16" t="s">
        <v>34</v>
      </c>
      <c r="F122" s="26">
        <v>13.62</v>
      </c>
      <c r="G122" s="26">
        <v>11.954000000000001</v>
      </c>
      <c r="H122" s="26">
        <v>9.7360000000000007</v>
      </c>
      <c r="I122" s="26">
        <v>9.5380000000000003</v>
      </c>
      <c r="J122" s="26">
        <v>10.808</v>
      </c>
    </row>
    <row r="123" spans="1:10" s="10" customFormat="1" ht="17.45" customHeight="1" x14ac:dyDescent="0.2">
      <c r="A123" s="12"/>
      <c r="B123" s="11" t="s">
        <v>128</v>
      </c>
      <c r="C123" s="32"/>
      <c r="D123" s="11"/>
      <c r="E123" s="16" t="s">
        <v>34</v>
      </c>
      <c r="F123" s="26">
        <v>103.259</v>
      </c>
      <c r="G123" s="26">
        <v>113.70699999999999</v>
      </c>
      <c r="H123" s="26">
        <v>139.19900000000001</v>
      </c>
      <c r="I123" s="26">
        <v>150.21799999999999</v>
      </c>
      <c r="J123" s="26">
        <v>172.88399999999999</v>
      </c>
    </row>
    <row r="124" spans="1:10" s="10" customFormat="1" ht="17.45" customHeight="1" x14ac:dyDescent="0.2">
      <c r="A124" s="31" t="s">
        <v>129</v>
      </c>
      <c r="B124" s="32"/>
      <c r="C124" s="20"/>
      <c r="D124" s="11"/>
      <c r="E124" s="16"/>
      <c r="F124" s="16"/>
      <c r="G124" s="16"/>
      <c r="H124" s="16"/>
      <c r="I124" s="16"/>
      <c r="J124" s="17"/>
    </row>
    <row r="125" spans="1:10" s="10" customFormat="1" ht="17.45" customHeight="1" x14ac:dyDescent="0.2">
      <c r="A125" s="12"/>
      <c r="B125" s="11" t="s">
        <v>130</v>
      </c>
      <c r="C125" s="14"/>
      <c r="D125" s="11"/>
      <c r="E125" s="16" t="s">
        <v>131</v>
      </c>
      <c r="F125" s="52">
        <v>186</v>
      </c>
      <c r="G125" s="52">
        <v>186</v>
      </c>
      <c r="H125" s="52">
        <v>186</v>
      </c>
      <c r="I125" s="52">
        <v>183</v>
      </c>
      <c r="J125" s="52">
        <v>179</v>
      </c>
    </row>
    <row r="126" spans="1:10" s="10" customFormat="1" ht="17.45" customHeight="1" x14ac:dyDescent="0.2">
      <c r="A126" s="12"/>
      <c r="B126" s="11" t="s">
        <v>132</v>
      </c>
      <c r="C126" s="14"/>
      <c r="D126" s="11"/>
      <c r="E126" s="16" t="s">
        <v>63</v>
      </c>
      <c r="F126" s="52">
        <v>4343</v>
      </c>
      <c r="G126" s="52">
        <v>4486</v>
      </c>
      <c r="H126" s="52">
        <v>4632</v>
      </c>
      <c r="I126" s="52">
        <v>4543</v>
      </c>
      <c r="J126" s="52">
        <v>4676</v>
      </c>
    </row>
    <row r="127" spans="1:10" s="10" customFormat="1" ht="17.45" customHeight="1" x14ac:dyDescent="0.2">
      <c r="A127" s="12"/>
      <c r="B127" s="11" t="s">
        <v>133</v>
      </c>
      <c r="C127" s="14"/>
      <c r="D127" s="11"/>
      <c r="E127" s="16" t="s">
        <v>134</v>
      </c>
      <c r="F127" s="52">
        <v>59.718000000000004</v>
      </c>
      <c r="G127" s="52">
        <v>60.174999999999997</v>
      </c>
      <c r="H127" s="52">
        <v>57.841000000000001</v>
      </c>
      <c r="I127" s="52">
        <v>58.643999999999998</v>
      </c>
      <c r="J127" s="52">
        <v>56.009</v>
      </c>
    </row>
    <row r="128" spans="1:10" s="10" customFormat="1" ht="17.45" customHeight="1" x14ac:dyDescent="0.2">
      <c r="A128" s="12"/>
      <c r="B128" s="11" t="s">
        <v>135</v>
      </c>
      <c r="C128" s="14"/>
      <c r="D128" s="11"/>
      <c r="E128" s="16" t="s">
        <v>131</v>
      </c>
      <c r="F128" s="54">
        <v>392</v>
      </c>
      <c r="G128" s="54">
        <v>389</v>
      </c>
      <c r="H128" s="54">
        <v>387</v>
      </c>
      <c r="I128" s="54">
        <v>385</v>
      </c>
      <c r="J128" s="54">
        <v>376</v>
      </c>
    </row>
    <row r="129" spans="1:12" s="10" customFormat="1" ht="16.5" customHeight="1" x14ac:dyDescent="0.2">
      <c r="A129" s="12"/>
      <c r="B129" s="11" t="s">
        <v>136</v>
      </c>
      <c r="C129" s="14"/>
      <c r="D129" s="11"/>
      <c r="E129" s="16" t="s">
        <v>63</v>
      </c>
      <c r="F129" s="54">
        <v>9404</v>
      </c>
      <c r="G129" s="54">
        <v>9399</v>
      </c>
      <c r="H129" s="54">
        <v>9356</v>
      </c>
      <c r="I129" s="54">
        <v>9089</v>
      </c>
      <c r="J129" s="54">
        <v>9298</v>
      </c>
    </row>
    <row r="130" spans="1:12" s="10" customFormat="1" ht="16.5" customHeight="1" x14ac:dyDescent="0.2">
      <c r="A130" s="12"/>
      <c r="B130" s="11" t="s">
        <v>137</v>
      </c>
      <c r="C130" s="11"/>
      <c r="D130" s="14"/>
      <c r="E130" s="16" t="s">
        <v>134</v>
      </c>
      <c r="F130" s="52">
        <v>169.006</v>
      </c>
      <c r="G130" s="52">
        <v>174.523</v>
      </c>
      <c r="H130" s="52">
        <v>179.179</v>
      </c>
      <c r="I130" s="52">
        <v>184.53100000000001</v>
      </c>
      <c r="J130" s="52">
        <v>187.79900000000001</v>
      </c>
    </row>
    <row r="131" spans="1:12" s="10" customFormat="1" ht="17.45" customHeight="1" x14ac:dyDescent="0.2">
      <c r="A131" s="31" t="s">
        <v>138</v>
      </c>
      <c r="B131" s="32"/>
      <c r="C131" s="20"/>
      <c r="D131" s="14"/>
      <c r="E131" s="16"/>
      <c r="F131" s="16"/>
      <c r="G131" s="16"/>
      <c r="H131" s="16"/>
      <c r="I131" s="16"/>
      <c r="J131" s="17"/>
    </row>
    <row r="132" spans="1:12" s="10" customFormat="1" ht="17.45" customHeight="1" x14ac:dyDescent="0.2">
      <c r="A132" s="12"/>
      <c r="B132" s="11" t="s">
        <v>139</v>
      </c>
      <c r="C132" s="11"/>
      <c r="D132" s="14"/>
      <c r="E132" s="16" t="s">
        <v>76</v>
      </c>
      <c r="F132" s="56">
        <v>433</v>
      </c>
      <c r="G132" s="56">
        <v>421</v>
      </c>
      <c r="H132" s="56">
        <v>436</v>
      </c>
      <c r="I132" s="56">
        <v>442</v>
      </c>
      <c r="J132" s="56">
        <v>484</v>
      </c>
    </row>
    <row r="133" spans="1:12" s="10" customFormat="1" ht="17.45" customHeight="1" x14ac:dyDescent="0.2">
      <c r="A133" s="12"/>
      <c r="B133" s="11" t="s">
        <v>140</v>
      </c>
      <c r="C133" s="14"/>
      <c r="D133" s="11"/>
      <c r="E133" s="16" t="s">
        <v>141</v>
      </c>
      <c r="F133" s="56">
        <v>3240</v>
      </c>
      <c r="G133" s="56">
        <v>3294</v>
      </c>
      <c r="H133" s="56">
        <v>3340</v>
      </c>
      <c r="I133" s="56">
        <v>3355</v>
      </c>
      <c r="J133" s="56">
        <v>4800</v>
      </c>
      <c r="K133" s="57"/>
      <c r="L133" s="57"/>
    </row>
    <row r="134" spans="1:12" s="10" customFormat="1" ht="15.75" customHeight="1" x14ac:dyDescent="0.2">
      <c r="A134" s="12"/>
      <c r="B134" s="11" t="s">
        <v>142</v>
      </c>
      <c r="C134" s="20"/>
      <c r="D134" s="11"/>
      <c r="E134" s="28" t="s">
        <v>143</v>
      </c>
      <c r="F134" s="58">
        <v>10.18</v>
      </c>
      <c r="G134" s="58">
        <v>10.95</v>
      </c>
      <c r="H134" s="58">
        <v>10.56</v>
      </c>
      <c r="I134" s="58">
        <v>12.82</v>
      </c>
      <c r="J134" s="58">
        <v>13.39</v>
      </c>
    </row>
    <row r="135" spans="1:12" s="10" customFormat="1" ht="28.5" customHeight="1" x14ac:dyDescent="0.2">
      <c r="A135" s="12"/>
      <c r="B135" s="33" t="s">
        <v>144</v>
      </c>
      <c r="C135" s="33"/>
      <c r="D135" s="33"/>
      <c r="E135" s="16" t="s">
        <v>141</v>
      </c>
      <c r="F135" s="58">
        <v>36.1</v>
      </c>
      <c r="G135" s="58">
        <v>39.08</v>
      </c>
      <c r="H135" s="58">
        <v>39.03</v>
      </c>
      <c r="I135" s="58">
        <v>42.19</v>
      </c>
      <c r="J135" s="58">
        <v>42.93</v>
      </c>
    </row>
    <row r="136" spans="1:12" s="10" customFormat="1" ht="17.45" customHeight="1" x14ac:dyDescent="0.2">
      <c r="A136" s="31" t="s">
        <v>145</v>
      </c>
      <c r="B136" s="32"/>
      <c r="C136" s="14"/>
      <c r="D136" s="11"/>
      <c r="E136" s="15" t="s">
        <v>69</v>
      </c>
      <c r="F136" s="59">
        <v>2928</v>
      </c>
      <c r="G136" s="30">
        <v>3149.9</v>
      </c>
      <c r="H136" s="30">
        <v>3338.2</v>
      </c>
      <c r="I136" s="30">
        <v>3625.3</v>
      </c>
      <c r="J136" s="30">
        <v>3871</v>
      </c>
    </row>
    <row r="137" spans="1:12" s="10" customFormat="1" ht="17.45" customHeight="1" x14ac:dyDescent="0.2">
      <c r="A137" s="31" t="s">
        <v>146</v>
      </c>
      <c r="B137" s="60"/>
      <c r="C137" s="20"/>
      <c r="D137" s="14"/>
      <c r="E137" s="15" t="s">
        <v>37</v>
      </c>
      <c r="F137" s="61">
        <v>9.2899999999999991</v>
      </c>
      <c r="G137" s="61">
        <v>8.8420000000000005</v>
      </c>
      <c r="H137" s="62">
        <v>7.6617980000000001</v>
      </c>
      <c r="I137" s="62">
        <v>6.332408</v>
      </c>
      <c r="J137" s="63">
        <v>8.06</v>
      </c>
    </row>
    <row r="138" spans="1:12" s="10" customFormat="1" ht="12.75" x14ac:dyDescent="0.2">
      <c r="A138" s="64"/>
      <c r="B138" s="65"/>
      <c r="C138" s="66"/>
      <c r="D138" s="67"/>
      <c r="E138" s="68"/>
      <c r="F138" s="68"/>
      <c r="G138" s="68"/>
      <c r="H138" s="68"/>
      <c r="I138" s="68"/>
      <c r="J138" s="69"/>
    </row>
    <row r="139" spans="1:12" s="10" customFormat="1" ht="12" x14ac:dyDescent="0.2">
      <c r="A139" s="70"/>
      <c r="B139" s="71"/>
      <c r="C139" s="72"/>
      <c r="D139" s="73"/>
      <c r="E139" s="74"/>
      <c r="F139" s="74"/>
      <c r="G139" s="74"/>
      <c r="H139" s="74"/>
      <c r="I139" s="74"/>
      <c r="J139" s="75"/>
    </row>
    <row r="140" spans="1:12" s="77" customFormat="1" ht="12" x14ac:dyDescent="0.2">
      <c r="A140" s="76"/>
      <c r="D140" s="78"/>
      <c r="J140" s="79"/>
    </row>
    <row r="141" spans="1:12" s="10" customFormat="1" ht="12" x14ac:dyDescent="0.2">
      <c r="A141" s="73" t="s">
        <v>147</v>
      </c>
      <c r="J141" s="80"/>
    </row>
    <row r="142" spans="1:12" s="10" customFormat="1" ht="12" x14ac:dyDescent="0.2">
      <c r="D142" s="73" t="s">
        <v>148</v>
      </c>
      <c r="J142" s="80"/>
    </row>
    <row r="143" spans="1:12" s="10" customFormat="1" ht="12" x14ac:dyDescent="0.2"/>
    <row r="144" spans="1:12" s="10" customFormat="1" ht="12" x14ac:dyDescent="0.2"/>
    <row r="145" s="10" customFormat="1" ht="12" x14ac:dyDescent="0.2"/>
  </sheetData>
  <mergeCells count="37">
    <mergeCell ref="B135:D135"/>
    <mergeCell ref="B97:D97"/>
    <mergeCell ref="B98:D98"/>
    <mergeCell ref="B108:D108"/>
    <mergeCell ref="B109:D109"/>
    <mergeCell ref="B117:D117"/>
    <mergeCell ref="B118:D118"/>
    <mergeCell ref="B83:D83"/>
    <mergeCell ref="B84:D84"/>
    <mergeCell ref="B85:D85"/>
    <mergeCell ref="B89:D89"/>
    <mergeCell ref="B93:D93"/>
    <mergeCell ref="B95:D95"/>
    <mergeCell ref="B73:D73"/>
    <mergeCell ref="B74:D74"/>
    <mergeCell ref="B75:D75"/>
    <mergeCell ref="B76:D76"/>
    <mergeCell ref="B80:D80"/>
    <mergeCell ref="B81:D81"/>
    <mergeCell ref="B60:D60"/>
    <mergeCell ref="B64:D64"/>
    <mergeCell ref="B69:D69"/>
    <mergeCell ref="B70:D70"/>
    <mergeCell ref="B71:D71"/>
    <mergeCell ref="B72:D72"/>
    <mergeCell ref="B36:D36"/>
    <mergeCell ref="B38:D38"/>
    <mergeCell ref="B43:D43"/>
    <mergeCell ref="B48:D48"/>
    <mergeCell ref="B53:D53"/>
    <mergeCell ref="B58:D58"/>
    <mergeCell ref="A1:J1"/>
    <mergeCell ref="A2:J2"/>
    <mergeCell ref="A5:D5"/>
    <mergeCell ref="B29:D29"/>
    <mergeCell ref="B34:D34"/>
    <mergeCell ref="B35:D35"/>
  </mergeCells>
  <printOptions horizontalCentered="1"/>
  <pageMargins left="0.23622047244094491" right="0.19685039370078741" top="0.74803149606299213" bottom="0.74803149606299213" header="0.51181102362204722" footer="0.51181102362204722"/>
  <pageSetup paperSize="9" orientation="portrait" r:id="rId1"/>
  <headerFooter alignWithMargins="0">
    <oddFooter>&amp;R&amp;"Arial,Regular"&amp;11&amp;P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Quang Binh</vt:lpstr>
      <vt:lpstr>'Quang Binh'!Print_Titles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Nguyễn Thị Thanh Huyền</dc:creator>
  <cp:lastModifiedBy>Nguyễn Thị Thanh Huyền</cp:lastModifiedBy>
  <dcterms:created xsi:type="dcterms:W3CDTF">2025-05-13T04:21:44Z</dcterms:created>
  <dcterms:modified xsi:type="dcterms:W3CDTF">2025-05-13T04:21:56Z</dcterms:modified>
</cp:coreProperties>
</file>