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Ha Tinh" sheetId="1" r:id="rId1"/>
  </sheets>
  <definedNames>
    <definedName name="_xlnm.Print_Titles" localSheetId="0">'Ha Tinh'!$4:$5</definedName>
  </definedNames>
  <calcPr calcId="145621" fullCalcOnLoad="1"/>
</workbook>
</file>

<file path=xl/calcChain.xml><?xml version="1.0" encoding="utf-8"?>
<calcChain xmlns="http://schemas.openxmlformats.org/spreadsheetml/2006/main">
  <c r="J97" i="1" l="1"/>
  <c r="I97" i="1"/>
  <c r="H97" i="1"/>
  <c r="G97" i="1"/>
  <c r="F97" i="1"/>
  <c r="J84" i="1"/>
  <c r="I84" i="1"/>
  <c r="H84" i="1"/>
  <c r="G84" i="1"/>
  <c r="F84" i="1"/>
</calcChain>
</file>

<file path=xl/comments1.xml><?xml version="1.0" encoding="utf-8"?>
<comments xmlns="http://schemas.openxmlformats.org/spreadsheetml/2006/main">
  <authors>
    <author>Admin</author>
  </authors>
  <commentList>
    <comment ref="D8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nếu có thì nhập số, ko có thì bỏ dòng này
</t>
        </r>
      </text>
    </comment>
  </commentList>
</comments>
</file>

<file path=xl/sharedStrings.xml><?xml version="1.0" encoding="utf-8"?>
<sst xmlns="http://schemas.openxmlformats.org/spreadsheetml/2006/main" count="239" uniqueCount="147">
  <si>
    <t>HỆ THỐNG CHỈ TIÊU KINH TẾ - XÃ HỘI CHỦ YẾU 2019-2023</t>
  </si>
  <si>
    <t>TỈNH HÀ TĨNH</t>
  </si>
  <si>
    <t>Đơn vị tính</t>
  </si>
  <si>
    <t xml:space="preserve">1. Số đơn vị hành chính 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</si>
  <si>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</si>
  <si>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</si>
  <si>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</si>
  <si>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</si>
  <si>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</si>
  <si>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</si>
  <si>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</si>
  <si>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</si>
  <si>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</si>
  <si>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</si>
  <si>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</si>
  <si>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</si>
  <si>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</si>
  <si>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</si>
  <si>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</si>
  <si>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</si>
  <si>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</si>
  <si>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</si>
  <si>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</si>
  <si>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</si>
  <si>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</si>
  <si>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</si>
  <si>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</si>
  <si>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</si>
  <si>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</si>
  <si>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</si>
  <si>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</si>
  <si>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</si>
  <si>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</si>
  <si>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</si>
  <si>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</si>
  <si>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</si>
  <si>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
đã qua đào tạo</t>
  </si>
  <si>
    <t>%</t>
  </si>
  <si>
    <t>5.3. Tỷ lệ thất nghiệp trong độ tuổi 
lao động</t>
  </si>
  <si>
    <t>5.4. Tỷ lệ thiếu việc làm trong độ tuổi lao động</t>
  </si>
  <si>
    <t>6. Tổng sản phẩm trên địa bàn</t>
  </si>
  <si>
    <t>6.1. Tổng sản phẩm trên địa bàn 
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</si>
  <si>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</si>
  <si>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</si>
  <si>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</si>
  <si>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</si>
  <si>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</si>
  <si>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</si>
  <si>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</si>
  <si>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</si>
  <si>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</si>
  <si>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</si>
  <si>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</si>
  <si>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
địa bàn</t>
  </si>
  <si>
    <t xml:space="preserve">Thu nội địa </t>
  </si>
  <si>
    <t xml:space="preserve">Thu hải quan </t>
  </si>
  <si>
    <t>7.2. Chi ngân sách Nhà nước trên 
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</si>
  <si>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</si>
  <si>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
- xã hội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</si>
  <si>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</si>
  <si>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</si>
  <si>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</si>
  <si>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</si>
  <si>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</si>
  <si>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</si>
  <si>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</si>
  <si>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</si>
  <si>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</si>
  <si>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</si>
  <si>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</si>
  <si>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 xml:space="preserve">8.8. Lợi nhuận trước thuế của doanh nghiệp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</si>
  <si>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</si>
  <si>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</si>
  <si>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</si>
  <si>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 xml:space="preserve">9.2. Số lao động trong hợp tác xã 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</si>
  <si>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</si>
  <si>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</si>
  <si>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</si>
  <si>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</si>
  <si>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</si>
  <si>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</si>
  <si>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</si>
  <si>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</si>
  <si>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</si>
  <si>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</si>
  <si>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</si>
  <si>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</si>
  <si>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</si>
  <si>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</si>
  <si>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</si>
  <si>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</si>
  <si>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</si>
  <si>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</si>
  <si>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</si>
  <si>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</si>
  <si>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</si>
  <si>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</si>
  <si>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</si>
  <si>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>11.4. Sản lượng thịt hơi xuất chuồng</t>
  </si>
  <si>
    <t>Tấn</t>
  </si>
  <si>
    <t>Thịt trâu hơi</t>
  </si>
  <si>
    <t>Thịt bò hơi</t>
  </si>
  <si>
    <t>Thịt lợn hơi</t>
  </si>
  <si>
    <t>Thịt gia cầm hơi xuất chuồng</t>
  </si>
  <si>
    <t>11.5. Diện tích rừng trồng mới tập trung</t>
  </si>
  <si>
    <t>Ha</t>
  </si>
  <si>
    <t>11.6. Sản lượng thuỷ sản</t>
  </si>
  <si>
    <t>Trong đó: Sản lượng thủy sản 
nuôi trồng</t>
  </si>
  <si>
    <t>12. Công nghiệp</t>
  </si>
  <si>
    <t>12.1. Chỉ số sản xuất của ngành công nghiệp</t>
  </si>
  <si>
    <t>12.2. Sản phẩm chủ yếu của ngành công nghiệp</t>
  </si>
  <si>
    <t>Đá xây dựng</t>
  </si>
  <si>
    <r>
      <t>Nghìn m</t>
    </r>
    <r>
      <rPr>
        <vertAlign val="superscript"/>
        <sz val="10"/>
        <rFont val="Arial"/>
        <family val="2"/>
      </rPr>
      <t>3</t>
    </r>
  </si>
  <si>
    <t>Vỏ bào, dăm gỗ</t>
  </si>
  <si>
    <t xml:space="preserve"> Nghìn tấn</t>
  </si>
  <si>
    <t>Bê tông trộn sẵn</t>
  </si>
  <si>
    <t>Thép không gỉ ở dạng bán thành phẩm</t>
  </si>
  <si>
    <t>Than cốc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</si>
  <si>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</si>
  <si>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</si>
  <si>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</si>
  <si>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</si>
  <si>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</si>
  <si>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</si>
  <si>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</si>
  <si>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</si>
  <si>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13.5.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</si>
  <si>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</si>
  <si>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</si>
  <si>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</si>
  <si>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</si>
  <si>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</si>
  <si>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</si>
  <si>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</si>
  <si>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</si>
  <si>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</si>
  <si>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</si>
  <si>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</si>
  <si>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</si>
  <si>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</si>
  <si>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</si>
  <si>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</si>
  <si>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</si>
  <si>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một tháng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</si>
  <si>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</si>
  <si>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 xml:space="preserve">Ghi chú (*): Từ năm 2019-2021: Theo chuẩn nghèo tiếp cận đa chiều của Chính phủ giai đoạn 2016 - 2021. </t>
  </si>
  <si>
    <t>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</si>
</sst>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2"/>
      <name val=".VnTime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sz val="10"/>
      <name val="Arial"/>
      <family val="2"/>
    </font>
    <font>
      <sz val="9"/>
      <name val=".VnTime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.VnArial"/>
      <family val="2"/>
    </font>
    <font>
      <b/>
      <sz val="9"/>
      <name val=".VnTime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sz val="10"/>
      <name val=".VnTime"/>
      <family val="2"/>
    </font>
    <font>
      <sz val="10"/>
      <name val="Arial"/>
      <family val="2"/>
      <charset val="163"/>
    </font>
    <font>
      <i/>
      <sz val="9"/>
      <name val=".VnTime"/>
      <family val="2"/>
    </font>
    <font>
      <vertAlign val="superscript"/>
      <sz val="10"/>
      <name val="Arial"/>
      <family val="2"/>
    </font>
    <font>
      <sz val="9"/>
      <name val="Arial"/>
      <family val="2"/>
      <charset val="163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name val="Calibri"/>
      <family val="2"/>
      <charset val="163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9" fillId="0" borderId="0"/>
    <xf numFmtId="0" fontId="9" fillId="0" borderId="0"/>
    <xf numFmtId="0" fontId="5" fillId="0" borderId="0"/>
    <xf numFmtId="0" fontId="14" fillId="0" borderId="0"/>
    <xf numFmtId="0" fontId="2" fillId="0" borderId="0"/>
    <xf numFmtId="0" fontId="9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</cellStyleXfs>
  <cellXfs count="92">
    <xf numFmtId="0" fontId="0" fillId="0" borderId="0" xfId="0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5" fillId="0" borderId="0" xfId="0" applyFont="1" applyFill="1" applyBorder="1"/>
    <xf numFmtId="0" fontId="7" fillId="0" borderId="0" xfId="0" applyNumberFormat="1" applyFont="1" applyFill="1" applyBorder="1"/>
    <xf numFmtId="0" fontId="8" fillId="0" borderId="0" xfId="0" applyFont="1" applyFill="1" applyBorder="1"/>
    <xf numFmtId="0" fontId="5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indent="1"/>
    </xf>
    <xf numFmtId="0" fontId="5" fillId="0" borderId="0" xfId="0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 indent="1"/>
    </xf>
    <xf numFmtId="164" fontId="7" fillId="0" borderId="0" xfId="1" applyNumberFormat="1" applyFont="1" applyFill="1"/>
    <xf numFmtId="0" fontId="10" fillId="0" borderId="0" xfId="0" applyFont="1" applyFill="1"/>
    <xf numFmtId="0" fontId="11" fillId="0" borderId="0" xfId="0" applyFont="1" applyFill="1" applyBorder="1"/>
    <xf numFmtId="0" fontId="5" fillId="0" borderId="0" xfId="2" applyFont="1" applyFill="1"/>
    <xf numFmtId="164" fontId="5" fillId="0" borderId="0" xfId="1" applyNumberFormat="1" applyFont="1" applyFill="1"/>
    <xf numFmtId="0" fontId="7" fillId="0" borderId="0" xfId="0" applyFont="1" applyFill="1" applyBorder="1"/>
    <xf numFmtId="164" fontId="7" fillId="0" borderId="0" xfId="2" applyNumberFormat="1" applyFont="1" applyFill="1"/>
    <xf numFmtId="0" fontId="5" fillId="0" borderId="0" xfId="0" applyFont="1" applyFill="1"/>
    <xf numFmtId="164" fontId="5" fillId="0" borderId="0" xfId="2" applyNumberFormat="1" applyFont="1" applyFill="1"/>
    <xf numFmtId="0" fontId="8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1" fontId="7" fillId="0" borderId="0" xfId="2" applyNumberFormat="1" applyFont="1" applyFill="1"/>
    <xf numFmtId="1" fontId="7" fillId="0" borderId="0" xfId="3" applyNumberFormat="1" applyFont="1" applyFill="1"/>
    <xf numFmtId="0" fontId="13" fillId="0" borderId="0" xfId="0" applyFont="1" applyFill="1"/>
    <xf numFmtId="0" fontId="5" fillId="0" borderId="0" xfId="0" applyNumberFormat="1" applyFont="1" applyFill="1" applyBorder="1" applyAlignment="1">
      <alignment horizontal="left" wrapText="1"/>
    </xf>
    <xf numFmtId="164" fontId="5" fillId="0" borderId="0" xfId="0" applyNumberFormat="1" applyFont="1" applyFill="1"/>
    <xf numFmtId="0" fontId="5" fillId="0" borderId="0" xfId="4" applyFont="1" applyAlignment="1">
      <alignment horizontal="center"/>
    </xf>
    <xf numFmtId="164" fontId="5" fillId="0" borderId="0" xfId="3" applyNumberFormat="1" applyFont="1" applyFill="1"/>
    <xf numFmtId="2" fontId="5" fillId="0" borderId="0" xfId="3" applyNumberFormat="1" applyFont="1" applyFill="1"/>
    <xf numFmtId="164" fontId="5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right" indent="1"/>
    </xf>
    <xf numFmtId="164" fontId="5" fillId="0" borderId="0" xfId="0" applyNumberFormat="1" applyFont="1" applyFill="1" applyBorder="1" applyAlignment="1"/>
    <xf numFmtId="0" fontId="11" fillId="0" borderId="0" xfId="0" applyNumberFormat="1" applyFont="1" applyFill="1" applyBorder="1"/>
    <xf numFmtId="0" fontId="11" fillId="0" borderId="0" xfId="0" applyFont="1" applyFill="1" applyBorder="1" applyAlignment="1">
      <alignment horizontal="center"/>
    </xf>
    <xf numFmtId="1" fontId="11" fillId="0" borderId="0" xfId="0" applyNumberFormat="1" applyFont="1" applyFill="1" applyBorder="1" applyAlignment="1"/>
    <xf numFmtId="0" fontId="15" fillId="0" borderId="0" xfId="0" applyFont="1" applyFill="1"/>
    <xf numFmtId="0" fontId="5" fillId="0" borderId="0" xfId="0" applyFont="1" applyFill="1" applyBorder="1" applyAlignment="1">
      <alignment wrapText="1"/>
    </xf>
    <xf numFmtId="1" fontId="5" fillId="0" borderId="0" xfId="0" applyNumberFormat="1" applyFont="1" applyFill="1" applyBorder="1" applyAlignment="1"/>
    <xf numFmtId="1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/>
    <xf numFmtId="0" fontId="5" fillId="0" borderId="0" xfId="0" applyNumberFormat="1" applyFont="1" applyFill="1" applyBorder="1" applyAlignment="1">
      <alignment wrapText="1"/>
    </xf>
    <xf numFmtId="0" fontId="5" fillId="0" borderId="0" xfId="0" applyFont="1"/>
    <xf numFmtId="0" fontId="5" fillId="0" borderId="0" xfId="5" applyFont="1" applyFill="1" applyProtection="1">
      <protection locked="0"/>
    </xf>
    <xf numFmtId="0" fontId="5" fillId="0" borderId="0" xfId="6" applyFont="1" applyFill="1"/>
    <xf numFmtId="0" fontId="5" fillId="0" borderId="0" xfId="7" applyFont="1" applyFill="1"/>
    <xf numFmtId="0" fontId="5" fillId="0" borderId="0" xfId="3" applyFont="1" applyFill="1"/>
    <xf numFmtId="2" fontId="5" fillId="0" borderId="0" xfId="0" applyNumberFormat="1" applyFont="1" applyFill="1" applyBorder="1" applyAlignment="1"/>
    <xf numFmtId="1" fontId="5" fillId="0" borderId="0" xfId="8" applyNumberFormat="1" applyFont="1" applyFill="1"/>
    <xf numFmtId="1" fontId="5" fillId="0" borderId="0" xfId="3" applyNumberFormat="1" applyFont="1" applyFill="1"/>
    <xf numFmtId="1" fontId="5" fillId="0" borderId="0" xfId="2" applyNumberFormat="1" applyFont="1" applyFill="1"/>
    <xf numFmtId="1" fontId="5" fillId="0" borderId="0" xfId="2" applyNumberFormat="1" applyFont="1" applyFill="1" applyAlignment="1">
      <alignment horizontal="right" wrapText="1"/>
    </xf>
    <xf numFmtId="164" fontId="5" fillId="0" borderId="0" xfId="2" applyNumberFormat="1" applyFont="1" applyFill="1" applyAlignment="1">
      <alignment horizontal="right" wrapText="1"/>
    </xf>
    <xf numFmtId="0" fontId="5" fillId="0" borderId="0" xfId="2" applyFont="1" applyFill="1" applyAlignment="1">
      <alignment horizontal="right" vertical="center" wrapText="1"/>
    </xf>
    <xf numFmtId="0" fontId="17" fillId="0" borderId="0" xfId="0" applyFont="1" applyFill="1" applyAlignment="1">
      <alignment horizontal="right" vertical="center"/>
    </xf>
    <xf numFmtId="1" fontId="5" fillId="0" borderId="0" xfId="2" applyNumberFormat="1" applyFont="1" applyFill="1" applyAlignment="1">
      <alignment horizontal="right"/>
    </xf>
    <xf numFmtId="0" fontId="7" fillId="0" borderId="0" xfId="0" applyFont="1" applyFill="1"/>
    <xf numFmtId="1" fontId="7" fillId="0" borderId="0" xfId="0" applyNumberFormat="1" applyFont="1" applyFill="1"/>
    <xf numFmtId="0" fontId="13" fillId="0" borderId="0" xfId="0" applyFont="1" applyFill="1" applyBorder="1"/>
    <xf numFmtId="164" fontId="7" fillId="0" borderId="0" xfId="9" applyNumberFormat="1" applyFont="1" applyFill="1" applyBorder="1" applyAlignment="1">
      <alignment horizontal="right"/>
    </xf>
    <xf numFmtId="164" fontId="7" fillId="0" borderId="0" xfId="10" applyNumberFormat="1" applyFont="1" applyFill="1" applyBorder="1" applyAlignment="1">
      <alignment horizontal="right" wrapText="1"/>
    </xf>
    <xf numFmtId="164" fontId="7" fillId="0" borderId="0" xfId="9" applyNumberFormat="1" applyFont="1" applyFill="1" applyAlignment="1">
      <alignment horizontal="right"/>
    </xf>
    <xf numFmtId="0" fontId="7" fillId="0" borderId="1" xfId="0" applyNumberFormat="1" applyFont="1" applyFill="1" applyBorder="1"/>
    <xf numFmtId="0" fontId="8" fillId="0" borderId="1" xfId="0" applyFont="1" applyFill="1" applyBorder="1"/>
    <xf numFmtId="0" fontId="5" fillId="0" borderId="1" xfId="0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indent="1"/>
    </xf>
    <xf numFmtId="0" fontId="18" fillId="0" borderId="0" xfId="0" applyNumberFormat="1" applyFont="1" applyFill="1" applyBorder="1"/>
    <xf numFmtId="0" fontId="19" fillId="0" borderId="0" xfId="0" applyFont="1" applyFill="1" applyBorder="1"/>
    <xf numFmtId="0" fontId="20" fillId="0" borderId="0" xfId="0" applyNumberFormat="1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/>
    <xf numFmtId="0" fontId="21" fillId="0" borderId="0" xfId="0" applyFont="1" applyFill="1" applyBorder="1"/>
    <xf numFmtId="0" fontId="22" fillId="0" borderId="0" xfId="0" applyFont="1" applyFill="1"/>
    <xf numFmtId="0" fontId="22" fillId="0" borderId="0" xfId="0" applyFont="1" applyFill="1" applyBorder="1"/>
    <xf numFmtId="0" fontId="22" fillId="0" borderId="0" xfId="0" applyFont="1" applyFill="1" applyAlignment="1"/>
    <xf numFmtId="0" fontId="6" fillId="0" borderId="0" xfId="0" applyFont="1" applyFill="1" applyAlignment="1"/>
    <xf numFmtId="0" fontId="0" fillId="0" borderId="0" xfId="0" applyFont="1" applyFill="1"/>
    <xf numFmtId="0" fontId="2" fillId="0" borderId="0" xfId="0" applyFont="1" applyFill="1"/>
  </cellXfs>
  <cellStyles count="18">
    <cellStyle name="Normal" xfId="0" builtinId="0"/>
    <cellStyle name="Normal - Style1 10" xfId="11"/>
    <cellStyle name="Normal - Style1_01 Don vi HC 2 2 2" xfId="12"/>
    <cellStyle name="Normal - Style1_01 Don vi HC 3" xfId="10"/>
    <cellStyle name="Normal 100 6 3 2 2 2" xfId="13"/>
    <cellStyle name="Normal 11" xfId="2"/>
    <cellStyle name="Normal 12 4" xfId="14"/>
    <cellStyle name="Normal 12 4 2" xfId="15"/>
    <cellStyle name="Normal 13 3" xfId="16"/>
    <cellStyle name="Normal 2" xfId="4"/>
    <cellStyle name="Normal 2 3 3" xfId="7"/>
    <cellStyle name="Normal 3_18-23 NghiemVan" xfId="8"/>
    <cellStyle name="Normal 30" xfId="17"/>
    <cellStyle name="Normal_01HaNoi" xfId="3"/>
    <cellStyle name="Normal_26-27 Thu" xfId="6"/>
    <cellStyle name="Normal_CN 2005" xfId="5"/>
    <cellStyle name="Normal_DatDai(1) 2" xfId="1"/>
    <cellStyle name="Normal_Mucsong 20 nam-Hung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4"/>
  <sheetViews>
    <sheetView tabSelected="1" zoomScaleNormal="100" workbookViewId="0">
      <pane xSplit="5" ySplit="5" topLeftCell="F120" activePane="bottomRight" state="frozen"/>
      <selection activeCell="A74" sqref="A74:IV75"/>
      <selection pane="topRight" activeCell="A74" sqref="A74:IV75"/>
      <selection pane="bottomLeft" activeCell="A74" sqref="A74:IV75"/>
      <selection pane="bottomRight" activeCell="A74" sqref="A74:IV75"/>
    </sheetView>
  </sheetViews>
  <sheetFormatPr defaultColWidth="8.875" defaultRowHeight="15" x14ac:dyDescent="0.2"/>
  <cols>
    <col min="1" max="3" width="1.125" style="90" customWidth="1"/>
    <col min="4" max="4" width="28" style="90" customWidth="1"/>
    <col min="5" max="5" width="11" style="91" customWidth="1"/>
    <col min="6" max="9" width="9.25" style="91" customWidth="1"/>
    <col min="10" max="10" width="9.875" style="90" customWidth="1"/>
    <col min="11" max="16384" width="8.875" style="90"/>
  </cols>
  <sheetData>
    <row r="1" spans="1:10" s="3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s="3" customFormat="1" ht="15.75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s="3" customFormat="1" x14ac:dyDescent="0.25">
      <c r="A3" s="4"/>
      <c r="B3" s="5"/>
      <c r="C3" s="5"/>
      <c r="D3" s="5"/>
      <c r="E3" s="5"/>
      <c r="F3" s="5"/>
      <c r="G3" s="5"/>
      <c r="H3" s="5"/>
      <c r="I3" s="5"/>
      <c r="J3" s="5"/>
    </row>
    <row r="4" spans="1:10" s="3" customFormat="1" ht="5.25" customHeight="1" x14ac:dyDescent="0.25">
      <c r="A4" s="6"/>
      <c r="B4" s="7"/>
      <c r="C4" s="7"/>
      <c r="D4" s="7"/>
      <c r="E4" s="7"/>
      <c r="F4" s="7"/>
      <c r="G4" s="7"/>
      <c r="H4" s="7"/>
      <c r="I4" s="7"/>
      <c r="J4" s="7"/>
    </row>
    <row r="5" spans="1:10" s="10" customFormat="1" ht="48.75" customHeight="1" x14ac:dyDescent="0.2">
      <c r="A5" s="8"/>
      <c r="B5" s="8"/>
      <c r="C5" s="8"/>
      <c r="D5" s="8"/>
      <c r="E5" s="9" t="s">
        <v>2</v>
      </c>
      <c r="F5" s="9">
        <v>2019</v>
      </c>
      <c r="G5" s="9">
        <v>2020</v>
      </c>
      <c r="H5" s="9">
        <v>2021</v>
      </c>
      <c r="I5" s="9">
        <v>2022</v>
      </c>
      <c r="J5" s="9">
        <v>2023</v>
      </c>
    </row>
    <row r="6" spans="1:10" s="10" customFormat="1" ht="9.9499999999999993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s="10" customFormat="1" ht="15.75" customHeight="1" x14ac:dyDescent="0.2">
      <c r="A7" s="12" t="s">
        <v>3</v>
      </c>
      <c r="B7" s="13"/>
      <c r="C7" s="14"/>
      <c r="D7" s="11"/>
      <c r="E7" s="15"/>
      <c r="F7" s="16"/>
      <c r="G7" s="16"/>
      <c r="H7" s="16"/>
      <c r="I7" s="16"/>
      <c r="J7" s="17"/>
    </row>
    <row r="8" spans="1:10" s="10" customFormat="1" ht="15.75" customHeight="1" x14ac:dyDescent="0.2">
      <c r="A8" s="12"/>
      <c r="B8" s="13"/>
      <c r="C8" s="14"/>
      <c r="D8" s="11" t="s">
        <v>4</v>
      </c>
      <c r="E8" s="16" t="s">
        <v>5</v>
      </c>
      <c r="F8" s="18">
        <v>1</v>
      </c>
      <c r="G8" s="18">
        <v>1</v>
      </c>
      <c r="H8" s="18">
        <v>1</v>
      </c>
      <c r="I8" s="18">
        <v>1</v>
      </c>
      <c r="J8" s="19">
        <v>1</v>
      </c>
    </row>
    <row r="9" spans="1:10" s="10" customFormat="1" ht="15.75" customHeight="1" x14ac:dyDescent="0.2">
      <c r="A9" s="12"/>
      <c r="B9" s="13"/>
      <c r="C9" s="14"/>
      <c r="D9" s="11" t="s">
        <v>6</v>
      </c>
      <c r="E9" s="16" t="s">
        <v>7</v>
      </c>
      <c r="F9" s="18">
        <v>2</v>
      </c>
      <c r="G9" s="18">
        <v>2</v>
      </c>
      <c r="H9" s="18">
        <v>2</v>
      </c>
      <c r="I9" s="18">
        <v>2</v>
      </c>
      <c r="J9" s="19">
        <v>2</v>
      </c>
    </row>
    <row r="10" spans="1:10" s="10" customFormat="1" ht="15.75" customHeight="1" x14ac:dyDescent="0.2">
      <c r="A10" s="12"/>
      <c r="B10" s="13"/>
      <c r="C10" s="14"/>
      <c r="D10" s="11" t="s">
        <v>8</v>
      </c>
      <c r="E10" s="16" t="s">
        <v>7</v>
      </c>
      <c r="F10" s="18">
        <v>10</v>
      </c>
      <c r="G10" s="18">
        <v>10</v>
      </c>
      <c r="H10" s="18">
        <v>10</v>
      </c>
      <c r="I10" s="18">
        <v>10</v>
      </c>
      <c r="J10" s="19">
        <v>10</v>
      </c>
    </row>
    <row r="11" spans="1:10" s="10" customFormat="1" ht="15.75" customHeight="1" x14ac:dyDescent="0.2">
      <c r="A11" s="12"/>
      <c r="B11" s="13"/>
      <c r="C11" s="14"/>
      <c r="D11" s="11" t="s">
        <v>9</v>
      </c>
      <c r="E11" s="16" t="s">
        <v>7</v>
      </c>
      <c r="F11" s="18">
        <v>21</v>
      </c>
      <c r="G11" s="18">
        <v>21</v>
      </c>
      <c r="H11" s="18">
        <v>21</v>
      </c>
      <c r="I11" s="18">
        <v>21</v>
      </c>
      <c r="J11" s="19">
        <v>21</v>
      </c>
    </row>
    <row r="12" spans="1:10" s="10" customFormat="1" ht="15.75" customHeight="1" x14ac:dyDescent="0.2">
      <c r="A12" s="12"/>
      <c r="B12" s="13"/>
      <c r="C12" s="14"/>
      <c r="D12" s="11" t="s">
        <v>10</v>
      </c>
      <c r="E12" s="16" t="s">
        <v>7</v>
      </c>
      <c r="F12" s="18">
        <v>12</v>
      </c>
      <c r="G12" s="18">
        <v>13</v>
      </c>
      <c r="H12" s="18">
        <v>13</v>
      </c>
      <c r="I12" s="18">
        <v>13</v>
      </c>
      <c r="J12" s="19">
        <v>13</v>
      </c>
    </row>
    <row r="13" spans="1:10" s="10" customFormat="1" ht="15.75" customHeight="1" x14ac:dyDescent="0.2">
      <c r="A13" s="12"/>
      <c r="B13" s="13"/>
      <c r="C13" s="14"/>
      <c r="D13" s="11" t="s">
        <v>11</v>
      </c>
      <c r="E13" s="16" t="s">
        <v>7</v>
      </c>
      <c r="F13" s="18">
        <v>229</v>
      </c>
      <c r="G13" s="18">
        <v>182</v>
      </c>
      <c r="H13" s="18">
        <v>182</v>
      </c>
      <c r="I13" s="18">
        <v>182</v>
      </c>
      <c r="J13" s="19">
        <v>182</v>
      </c>
    </row>
    <row r="14" spans="1:10" s="21" customFormat="1" ht="15.75" customHeight="1" x14ac:dyDescent="0.2">
      <c r="A14" s="12" t="s">
        <v>12</v>
      </c>
      <c r="B14" s="13"/>
      <c r="C14" s="13"/>
      <c r="D14" s="12"/>
      <c r="E14" s="15" t="s">
        <v>13</v>
      </c>
      <c r="F14" s="20">
        <v>599.4450599999999</v>
      </c>
      <c r="G14" s="20">
        <v>599.44500000000005</v>
      </c>
      <c r="H14" s="20">
        <v>599.44500000000005</v>
      </c>
      <c r="I14" s="20">
        <v>599.44499999999994</v>
      </c>
      <c r="J14" s="20">
        <v>599.44497999999999</v>
      </c>
    </row>
    <row r="15" spans="1:10" s="10" customFormat="1" ht="15.75" customHeight="1" x14ac:dyDescent="0.2">
      <c r="A15" s="12"/>
      <c r="B15" s="13"/>
      <c r="C15" s="22"/>
      <c r="D15" s="22" t="s">
        <v>14</v>
      </c>
      <c r="E15" s="15"/>
      <c r="F15" s="23"/>
      <c r="G15" s="23"/>
      <c r="H15" s="23"/>
      <c r="I15" s="23"/>
      <c r="J15" s="23"/>
    </row>
    <row r="16" spans="1:10" s="10" customFormat="1" ht="15.75" customHeight="1" x14ac:dyDescent="0.2">
      <c r="A16" s="12"/>
      <c r="B16" s="13"/>
      <c r="C16" s="22"/>
      <c r="D16" s="23" t="s">
        <v>15</v>
      </c>
      <c r="E16" s="16" t="s">
        <v>7</v>
      </c>
      <c r="F16" s="24">
        <v>139.39757</v>
      </c>
      <c r="G16" s="24">
        <v>138.77099999999999</v>
      </c>
      <c r="H16" s="24">
        <v>138.613</v>
      </c>
      <c r="I16" s="24">
        <v>137.52261999999999</v>
      </c>
      <c r="J16" s="24">
        <v>136.76808000000003</v>
      </c>
    </row>
    <row r="17" spans="1:10" s="10" customFormat="1" ht="15.75" customHeight="1" x14ac:dyDescent="0.2">
      <c r="A17" s="12"/>
      <c r="B17" s="13"/>
      <c r="C17" s="22"/>
      <c r="D17" s="23" t="s">
        <v>16</v>
      </c>
      <c r="E17" s="16" t="s">
        <v>7</v>
      </c>
      <c r="F17" s="24">
        <v>352.51208000000003</v>
      </c>
      <c r="G17" s="24">
        <v>352.22</v>
      </c>
      <c r="H17" s="24">
        <v>352.13799999999998</v>
      </c>
      <c r="I17" s="24">
        <v>351.92038000000002</v>
      </c>
      <c r="J17" s="24">
        <v>351.84231900000003</v>
      </c>
    </row>
    <row r="18" spans="1:10" s="10" customFormat="1" ht="15.75" customHeight="1" x14ac:dyDescent="0.2">
      <c r="A18" s="12"/>
      <c r="B18" s="13"/>
      <c r="C18" s="22"/>
      <c r="D18" s="23" t="s">
        <v>17</v>
      </c>
      <c r="E18" s="16" t="s">
        <v>7</v>
      </c>
      <c r="F18" s="24">
        <v>41.64132</v>
      </c>
      <c r="G18" s="24">
        <v>41.991999999999997</v>
      </c>
      <c r="H18" s="24">
        <v>42.072000000000003</v>
      </c>
      <c r="I18" s="24">
        <v>43.165709999999997</v>
      </c>
      <c r="J18" s="24">
        <v>43.595769999999995</v>
      </c>
    </row>
    <row r="19" spans="1:10" s="10" customFormat="1" ht="15.75" customHeight="1" x14ac:dyDescent="0.2">
      <c r="A19" s="12"/>
      <c r="B19" s="13"/>
      <c r="C19" s="22"/>
      <c r="D19" s="23" t="s">
        <v>18</v>
      </c>
      <c r="E19" s="16" t="s">
        <v>7</v>
      </c>
      <c r="F19" s="24">
        <v>12.688510000000001</v>
      </c>
      <c r="G19" s="24">
        <v>13.243</v>
      </c>
      <c r="H19" s="24">
        <v>13.414</v>
      </c>
      <c r="I19" s="24">
        <v>13.749799999999999</v>
      </c>
      <c r="J19" s="24">
        <v>14.18459</v>
      </c>
    </row>
    <row r="20" spans="1:10" s="21" customFormat="1" ht="15.75" customHeight="1" x14ac:dyDescent="0.2">
      <c r="A20" s="12" t="s">
        <v>19</v>
      </c>
      <c r="B20" s="13"/>
      <c r="C20" s="12"/>
      <c r="D20" s="25"/>
      <c r="E20" s="15" t="s">
        <v>20</v>
      </c>
      <c r="F20" s="26">
        <v>1290.2629999999999</v>
      </c>
      <c r="G20" s="26">
        <v>1296.6220000000001</v>
      </c>
      <c r="H20" s="26">
        <v>1314.0558957031924</v>
      </c>
      <c r="I20" s="26">
        <v>1317.2539999999999</v>
      </c>
      <c r="J20" s="26">
        <v>1323.7460000000001</v>
      </c>
    </row>
    <row r="21" spans="1:10" s="10" customFormat="1" ht="15.75" customHeight="1" x14ac:dyDescent="0.2">
      <c r="A21" s="12"/>
      <c r="B21" s="13"/>
      <c r="C21" s="27" t="s">
        <v>21</v>
      </c>
      <c r="D21" s="11"/>
      <c r="E21" s="16"/>
      <c r="F21" s="28"/>
      <c r="G21" s="28"/>
      <c r="H21" s="28"/>
      <c r="I21" s="28"/>
      <c r="J21" s="28"/>
    </row>
    <row r="22" spans="1:10" s="10" customFormat="1" ht="15.75" customHeight="1" x14ac:dyDescent="0.2">
      <c r="A22" s="12"/>
      <c r="B22" s="13"/>
      <c r="C22" s="14"/>
      <c r="D22" s="11" t="s">
        <v>22</v>
      </c>
      <c r="E22" s="16" t="s">
        <v>7</v>
      </c>
      <c r="F22" s="28">
        <v>641.48900000000003</v>
      </c>
      <c r="G22" s="28">
        <v>642.15856696374033</v>
      </c>
      <c r="H22" s="28">
        <v>650.79279149591491</v>
      </c>
      <c r="I22" s="28">
        <v>655.09900000000005</v>
      </c>
      <c r="J22" s="28">
        <v>658.39400000000001</v>
      </c>
    </row>
    <row r="23" spans="1:10" s="10" customFormat="1" ht="15.75" customHeight="1" x14ac:dyDescent="0.2">
      <c r="A23" s="12"/>
      <c r="B23" s="29"/>
      <c r="C23" s="22"/>
      <c r="D23" s="11" t="s">
        <v>23</v>
      </c>
      <c r="E23" s="16" t="s">
        <v>7</v>
      </c>
      <c r="F23" s="28">
        <v>648.77399999999989</v>
      </c>
      <c r="G23" s="28">
        <v>654.46343303625974</v>
      </c>
      <c r="H23" s="28">
        <v>663.26310420727748</v>
      </c>
      <c r="I23" s="28">
        <v>662.15499999999986</v>
      </c>
      <c r="J23" s="28">
        <v>665.35199999999998</v>
      </c>
    </row>
    <row r="24" spans="1:10" s="10" customFormat="1" ht="15.75" customHeight="1" x14ac:dyDescent="0.2">
      <c r="A24" s="12"/>
      <c r="B24" s="29"/>
      <c r="C24" s="27" t="s">
        <v>24</v>
      </c>
      <c r="D24" s="11"/>
      <c r="E24" s="30"/>
      <c r="F24" s="28"/>
      <c r="G24" s="28"/>
      <c r="H24" s="28"/>
      <c r="I24" s="28"/>
      <c r="J24" s="28"/>
    </row>
    <row r="25" spans="1:10" s="10" customFormat="1" ht="15.75" customHeight="1" x14ac:dyDescent="0.2">
      <c r="A25" s="12"/>
      <c r="B25" s="29"/>
      <c r="C25" s="22"/>
      <c r="D25" s="27" t="s">
        <v>25</v>
      </c>
      <c r="E25" s="16" t="s">
        <v>7</v>
      </c>
      <c r="F25" s="28">
        <v>253.864</v>
      </c>
      <c r="G25" s="28">
        <v>287.76600000000002</v>
      </c>
      <c r="H25" s="28">
        <v>293.01183603186126</v>
      </c>
      <c r="I25" s="28">
        <v>293.7</v>
      </c>
      <c r="J25" s="28">
        <v>298.048</v>
      </c>
    </row>
    <row r="26" spans="1:10" s="10" customFormat="1" ht="15.75" customHeight="1" x14ac:dyDescent="0.2">
      <c r="A26" s="12"/>
      <c r="B26" s="29"/>
      <c r="C26" s="22"/>
      <c r="D26" s="27" t="s">
        <v>26</v>
      </c>
      <c r="E26" s="16" t="s">
        <v>7</v>
      </c>
      <c r="F26" s="28">
        <v>1036.3989999999999</v>
      </c>
      <c r="G26" s="28">
        <v>1008.856</v>
      </c>
      <c r="H26" s="28">
        <v>1021.0440596713311</v>
      </c>
      <c r="I26" s="28">
        <v>1023.5539999999999</v>
      </c>
      <c r="J26" s="28">
        <v>1025.6980000000001</v>
      </c>
    </row>
    <row r="27" spans="1:10" s="10" customFormat="1" ht="15.75" customHeight="1" x14ac:dyDescent="0.2">
      <c r="A27" s="12" t="s">
        <v>27</v>
      </c>
      <c r="B27" s="29"/>
      <c r="C27" s="22"/>
      <c r="D27" s="11"/>
      <c r="E27" s="31" t="s">
        <v>28</v>
      </c>
      <c r="F27" s="32">
        <v>215.2429115021817</v>
      </c>
      <c r="G27" s="32">
        <v>216.30374763322743</v>
      </c>
      <c r="H27" s="33">
        <v>219</v>
      </c>
      <c r="I27" s="33">
        <v>221</v>
      </c>
      <c r="J27" s="33">
        <v>220.82859905916206</v>
      </c>
    </row>
    <row r="28" spans="1:10" s="10" customFormat="1" ht="15.75" customHeight="1" x14ac:dyDescent="0.2">
      <c r="A28" s="25" t="s">
        <v>29</v>
      </c>
      <c r="B28" s="34"/>
      <c r="C28" s="11"/>
      <c r="D28" s="14"/>
      <c r="E28" s="16"/>
      <c r="F28" s="16"/>
      <c r="G28" s="16"/>
      <c r="H28" s="16"/>
      <c r="I28" s="16"/>
      <c r="J28" s="17"/>
    </row>
    <row r="29" spans="1:10" s="10" customFormat="1" ht="30.75" customHeight="1" x14ac:dyDescent="0.2">
      <c r="A29" s="12"/>
      <c r="B29" s="35" t="s">
        <v>30</v>
      </c>
      <c r="C29" s="35"/>
      <c r="D29" s="35"/>
      <c r="E29" s="16" t="s">
        <v>20</v>
      </c>
      <c r="F29" s="36">
        <v>687.08400000001632</v>
      </c>
      <c r="G29" s="36">
        <v>654.39000000000863</v>
      </c>
      <c r="H29" s="36">
        <v>489.6</v>
      </c>
      <c r="I29" s="36">
        <v>502.96800000000098</v>
      </c>
      <c r="J29" s="36">
        <v>502.26499999999999</v>
      </c>
    </row>
    <row r="30" spans="1:10" s="10" customFormat="1" ht="15.75" customHeight="1" x14ac:dyDescent="0.2">
      <c r="A30" s="12"/>
      <c r="B30" s="13"/>
      <c r="C30" s="14" t="s">
        <v>31</v>
      </c>
      <c r="D30" s="11"/>
      <c r="E30" s="16"/>
      <c r="F30" s="36"/>
      <c r="G30" s="36"/>
      <c r="H30" s="36"/>
      <c r="I30" s="36"/>
      <c r="J30" s="36"/>
    </row>
    <row r="31" spans="1:10" s="10" customFormat="1" ht="15.75" customHeight="1" x14ac:dyDescent="0.2">
      <c r="A31" s="12"/>
      <c r="B31" s="13"/>
      <c r="C31" s="14"/>
      <c r="D31" s="27" t="s">
        <v>32</v>
      </c>
      <c r="E31" s="16" t="s">
        <v>7</v>
      </c>
      <c r="F31" s="36">
        <v>350.85951466667285</v>
      </c>
      <c r="G31" s="36">
        <v>327.77787661389408</v>
      </c>
      <c r="H31" s="36">
        <v>157.49457776063812</v>
      </c>
      <c r="I31" s="36">
        <v>151.1069071269871</v>
      </c>
      <c r="J31" s="36">
        <v>147.37899999999999</v>
      </c>
    </row>
    <row r="32" spans="1:10" s="10" customFormat="1" ht="15.75" customHeight="1" x14ac:dyDescent="0.2">
      <c r="A32" s="12"/>
      <c r="B32" s="13"/>
      <c r="C32" s="14"/>
      <c r="D32" s="27" t="s">
        <v>33</v>
      </c>
      <c r="E32" s="16" t="s">
        <v>34</v>
      </c>
      <c r="F32" s="36">
        <v>124.672966740889</v>
      </c>
      <c r="G32" s="36">
        <v>114.31488315739915</v>
      </c>
      <c r="H32" s="36">
        <v>138.99607740772908</v>
      </c>
      <c r="I32" s="36">
        <v>139.89095059526107</v>
      </c>
      <c r="J32" s="36">
        <v>142.482</v>
      </c>
    </row>
    <row r="33" spans="1:10" s="10" customFormat="1" ht="15.75" customHeight="1" x14ac:dyDescent="0.2">
      <c r="A33" s="12"/>
      <c r="B33" s="13"/>
      <c r="C33" s="14"/>
      <c r="D33" s="27" t="s">
        <v>35</v>
      </c>
      <c r="E33" s="16" t="s">
        <v>34</v>
      </c>
      <c r="F33" s="36">
        <v>211.55151859245447</v>
      </c>
      <c r="G33" s="36">
        <v>212.2972402287154</v>
      </c>
      <c r="H33" s="36">
        <v>193.10738865671379</v>
      </c>
      <c r="I33" s="36">
        <v>211.97014227775281</v>
      </c>
      <c r="J33" s="36">
        <v>212.404</v>
      </c>
    </row>
    <row r="34" spans="1:10" s="10" customFormat="1" ht="30" customHeight="1" x14ac:dyDescent="0.2">
      <c r="A34" s="12"/>
      <c r="B34" s="35" t="s">
        <v>36</v>
      </c>
      <c r="C34" s="35"/>
      <c r="D34" s="35"/>
      <c r="E34" s="37" t="s">
        <v>37</v>
      </c>
      <c r="F34" s="38">
        <v>25</v>
      </c>
      <c r="G34" s="38">
        <v>25.699933184833185</v>
      </c>
      <c r="H34" s="38">
        <v>30.483538065929956</v>
      </c>
      <c r="I34" s="38">
        <v>30.795812441265717</v>
      </c>
      <c r="J34" s="38">
        <v>31.58</v>
      </c>
    </row>
    <row r="35" spans="1:10" s="10" customFormat="1" ht="30" customHeight="1" x14ac:dyDescent="0.2">
      <c r="A35" s="12"/>
      <c r="B35" s="35" t="s">
        <v>38</v>
      </c>
      <c r="C35" s="35"/>
      <c r="D35" s="35"/>
      <c r="E35" s="37" t="s">
        <v>34</v>
      </c>
      <c r="F35" s="39">
        <v>3.3596440821966853</v>
      </c>
      <c r="G35" s="39">
        <v>3.1756162221156874</v>
      </c>
      <c r="H35" s="39">
        <v>5.3781943135051433</v>
      </c>
      <c r="I35" s="39">
        <v>5.4290181573186214</v>
      </c>
      <c r="J35" s="39">
        <v>5.5101857090655786</v>
      </c>
    </row>
    <row r="36" spans="1:10" s="10" customFormat="1" ht="30" customHeight="1" x14ac:dyDescent="0.2">
      <c r="A36" s="12"/>
      <c r="B36" s="35" t="s">
        <v>39</v>
      </c>
      <c r="C36" s="35"/>
      <c r="D36" s="35"/>
      <c r="E36" s="37" t="s">
        <v>34</v>
      </c>
      <c r="F36" s="39">
        <v>2.8438486604838467</v>
      </c>
      <c r="G36" s="39">
        <v>4.5766641344665402</v>
      </c>
      <c r="H36" s="39">
        <v>3.1377171262486674</v>
      </c>
      <c r="I36" s="39">
        <v>2.6278582035251885</v>
      </c>
      <c r="J36" s="39">
        <v>2.3301817011288137</v>
      </c>
    </row>
    <row r="37" spans="1:10" s="10" customFormat="1" ht="15.75" customHeight="1" x14ac:dyDescent="0.2">
      <c r="A37" s="12" t="s">
        <v>40</v>
      </c>
      <c r="B37" s="13"/>
      <c r="C37" s="22"/>
      <c r="D37" s="11"/>
      <c r="E37" s="16"/>
      <c r="F37" s="16"/>
      <c r="G37" s="16"/>
      <c r="H37" s="16"/>
      <c r="I37" s="16"/>
      <c r="J37" s="17"/>
    </row>
    <row r="38" spans="1:10" s="21" customFormat="1" ht="28.5" customHeight="1" x14ac:dyDescent="0.2">
      <c r="A38" s="12"/>
      <c r="B38" s="35" t="s">
        <v>41</v>
      </c>
      <c r="C38" s="35"/>
      <c r="D38" s="35"/>
      <c r="E38" s="16" t="s">
        <v>42</v>
      </c>
      <c r="F38" s="40">
        <v>78111.550239999997</v>
      </c>
      <c r="G38" s="40">
        <v>82405.311709999994</v>
      </c>
      <c r="H38" s="40">
        <v>90536.549129999999</v>
      </c>
      <c r="I38" s="40">
        <v>94698.842305540282</v>
      </c>
      <c r="J38" s="40">
        <v>103227.26521480434</v>
      </c>
    </row>
    <row r="39" spans="1:10" s="10" customFormat="1" ht="15.75" customHeight="1" x14ac:dyDescent="0.2">
      <c r="A39" s="12"/>
      <c r="B39" s="22"/>
      <c r="C39" s="34"/>
      <c r="D39" s="11" t="s">
        <v>43</v>
      </c>
      <c r="E39" s="16" t="s">
        <v>34</v>
      </c>
      <c r="F39" s="40">
        <v>10706.184670000001</v>
      </c>
      <c r="G39" s="40">
        <v>13139.233630000001</v>
      </c>
      <c r="H39" s="40">
        <v>13829.46674</v>
      </c>
      <c r="I39" s="40">
        <v>13982.301910169099</v>
      </c>
      <c r="J39" s="40">
        <v>14694.775232283002</v>
      </c>
    </row>
    <row r="40" spans="1:10" s="10" customFormat="1" ht="15.75" customHeight="1" x14ac:dyDescent="0.2">
      <c r="A40" s="12"/>
      <c r="B40" s="22"/>
      <c r="C40" s="34"/>
      <c r="D40" s="11" t="s">
        <v>44</v>
      </c>
      <c r="E40" s="16" t="s">
        <v>34</v>
      </c>
      <c r="F40" s="40">
        <v>33385.441699999996</v>
      </c>
      <c r="G40" s="40">
        <v>34493.622990000003</v>
      </c>
      <c r="H40" s="40">
        <v>40622.700770000003</v>
      </c>
      <c r="I40" s="40">
        <v>39711.262735585078</v>
      </c>
      <c r="J40" s="40">
        <v>43333.138853961231</v>
      </c>
    </row>
    <row r="41" spans="1:10" s="10" customFormat="1" ht="15.75" customHeight="1" x14ac:dyDescent="0.2">
      <c r="A41" s="12"/>
      <c r="B41" s="22"/>
      <c r="C41" s="34"/>
      <c r="D41" s="14" t="s">
        <v>45</v>
      </c>
      <c r="E41" s="16" t="s">
        <v>34</v>
      </c>
      <c r="F41" s="40">
        <v>27227.562870000002</v>
      </c>
      <c r="G41" s="40">
        <v>27874.42467</v>
      </c>
      <c r="H41" s="40">
        <v>28424.832129999999</v>
      </c>
      <c r="I41" s="40">
        <v>32317.30145535418</v>
      </c>
      <c r="J41" s="40">
        <v>35918.022667574041</v>
      </c>
    </row>
    <row r="42" spans="1:10" s="10" customFormat="1" ht="15.75" customHeight="1" x14ac:dyDescent="0.2">
      <c r="A42" s="12"/>
      <c r="B42" s="22"/>
      <c r="C42" s="34"/>
      <c r="D42" s="14" t="s">
        <v>46</v>
      </c>
      <c r="E42" s="16" t="s">
        <v>34</v>
      </c>
      <c r="F42" s="40">
        <v>6792.3609999999999</v>
      </c>
      <c r="G42" s="40">
        <v>6898.0304199999873</v>
      </c>
      <c r="H42" s="40">
        <v>7659.5494899999949</v>
      </c>
      <c r="I42" s="40">
        <v>8687.9762044319195</v>
      </c>
      <c r="J42" s="40">
        <v>9281.3284609860621</v>
      </c>
    </row>
    <row r="43" spans="1:10" s="21" customFormat="1" ht="28.5" customHeight="1" x14ac:dyDescent="0.2">
      <c r="A43" s="12"/>
      <c r="B43" s="35" t="s">
        <v>47</v>
      </c>
      <c r="C43" s="35"/>
      <c r="D43" s="35"/>
      <c r="E43" s="16" t="s">
        <v>37</v>
      </c>
      <c r="F43" s="40">
        <v>100</v>
      </c>
      <c r="G43" s="40">
        <v>100</v>
      </c>
      <c r="H43" s="40">
        <v>100</v>
      </c>
      <c r="I43" s="40">
        <v>100</v>
      </c>
      <c r="J43" s="40">
        <v>100</v>
      </c>
    </row>
    <row r="44" spans="1:10" s="10" customFormat="1" ht="15" customHeight="1" x14ac:dyDescent="0.2">
      <c r="A44" s="12"/>
      <c r="B44" s="22"/>
      <c r="C44" s="34"/>
      <c r="D44" s="11" t="s">
        <v>43</v>
      </c>
      <c r="E44" s="16" t="s">
        <v>34</v>
      </c>
      <c r="F44" s="40">
        <v>13.706276007971855</v>
      </c>
      <c r="G44" s="40">
        <v>15.944644049450925</v>
      </c>
      <c r="H44" s="40">
        <v>15.275009786536584</v>
      </c>
      <c r="I44" s="40">
        <v>14.765018842633809</v>
      </c>
      <c r="J44" s="40">
        <v>14.235362335430302</v>
      </c>
    </row>
    <row r="45" spans="1:10" s="10" customFormat="1" ht="15" customHeight="1" x14ac:dyDescent="0.2">
      <c r="A45" s="12"/>
      <c r="B45" s="22"/>
      <c r="C45" s="34"/>
      <c r="D45" s="14" t="s">
        <v>44</v>
      </c>
      <c r="E45" s="16" t="s">
        <v>34</v>
      </c>
      <c r="F45" s="40">
        <v>42.740723487656133</v>
      </c>
      <c r="G45" s="40">
        <v>41.858494645818027</v>
      </c>
      <c r="H45" s="40">
        <v>44.868841545606635</v>
      </c>
      <c r="I45" s="40">
        <v>41.934264209333215</v>
      </c>
      <c r="J45" s="40">
        <v>41.978385035959093</v>
      </c>
    </row>
    <row r="46" spans="1:10" s="10" customFormat="1" ht="15" customHeight="1" x14ac:dyDescent="0.2">
      <c r="A46" s="12"/>
      <c r="B46" s="22"/>
      <c r="C46" s="34"/>
      <c r="D46" s="11" t="s">
        <v>45</v>
      </c>
      <c r="E46" s="16" t="s">
        <v>34</v>
      </c>
      <c r="F46" s="40">
        <v>34.857281396083586</v>
      </c>
      <c r="G46" s="40">
        <v>33.826004770293714</v>
      </c>
      <c r="H46" s="40">
        <v>31.395974778302222</v>
      </c>
      <c r="I46" s="40">
        <v>34.126395496033943</v>
      </c>
      <c r="J46" s="40">
        <v>34.795092743019659</v>
      </c>
    </row>
    <row r="47" spans="1:10" s="10" customFormat="1" ht="15" customHeight="1" x14ac:dyDescent="0.2">
      <c r="A47" s="12"/>
      <c r="B47" s="22"/>
      <c r="C47" s="34"/>
      <c r="D47" s="11" t="s">
        <v>46</v>
      </c>
      <c r="E47" s="16" t="s">
        <v>34</v>
      </c>
      <c r="F47" s="40">
        <v>8.6957191082884346</v>
      </c>
      <c r="G47" s="40">
        <v>8.3708565344373316</v>
      </c>
      <c r="H47" s="40">
        <v>8.4601738895545591</v>
      </c>
      <c r="I47" s="40">
        <v>9.1743214519990346</v>
      </c>
      <c r="J47" s="40">
        <v>8.9911598855909443</v>
      </c>
    </row>
    <row r="48" spans="1:10" s="21" customFormat="1" ht="28.5" customHeight="1" x14ac:dyDescent="0.2">
      <c r="A48" s="12"/>
      <c r="B48" s="35" t="s">
        <v>48</v>
      </c>
      <c r="C48" s="35"/>
      <c r="D48" s="35"/>
      <c r="E48" s="16" t="s">
        <v>42</v>
      </c>
      <c r="F48" s="40">
        <v>47664.016969999997</v>
      </c>
      <c r="G48" s="40">
        <v>49021.78254</v>
      </c>
      <c r="H48" s="40">
        <v>52017.97136000001</v>
      </c>
      <c r="I48" s="40">
        <v>52709.778502961053</v>
      </c>
      <c r="J48" s="40">
        <v>57015.138865154207</v>
      </c>
    </row>
    <row r="49" spans="1:10" s="10" customFormat="1" ht="15" customHeight="1" x14ac:dyDescent="0.2">
      <c r="A49" s="12"/>
      <c r="B49" s="22"/>
      <c r="C49" s="34"/>
      <c r="D49" s="11" t="s">
        <v>43</v>
      </c>
      <c r="E49" s="16" t="s">
        <v>34</v>
      </c>
      <c r="F49" s="40">
        <v>6313.8755999999994</v>
      </c>
      <c r="G49" s="40">
        <v>6721.3812400000006</v>
      </c>
      <c r="H49" s="40">
        <v>7092.3861200000001</v>
      </c>
      <c r="I49" s="40">
        <v>7178.5067819927999</v>
      </c>
      <c r="J49" s="40">
        <v>7392.7982714930004</v>
      </c>
    </row>
    <row r="50" spans="1:10" s="10" customFormat="1" ht="15" customHeight="1" x14ac:dyDescent="0.2">
      <c r="A50" s="12"/>
      <c r="B50" s="22"/>
      <c r="C50" s="34"/>
      <c r="D50" s="14" t="s">
        <v>44</v>
      </c>
      <c r="E50" s="16" t="s">
        <v>34</v>
      </c>
      <c r="F50" s="40">
        <v>20823.77159</v>
      </c>
      <c r="G50" s="40">
        <v>21844.137890000002</v>
      </c>
      <c r="H50" s="40">
        <v>24090.623809999997</v>
      </c>
      <c r="I50" s="40">
        <v>22526.306304505397</v>
      </c>
      <c r="J50" s="40">
        <v>25055.112553450981</v>
      </c>
    </row>
    <row r="51" spans="1:10" s="10" customFormat="1" ht="15" customHeight="1" x14ac:dyDescent="0.2">
      <c r="A51" s="12"/>
      <c r="B51" s="22"/>
      <c r="C51" s="34"/>
      <c r="D51" s="14" t="s">
        <v>45</v>
      </c>
      <c r="E51" s="16" t="s">
        <v>34</v>
      </c>
      <c r="F51" s="40">
        <v>16191.59276</v>
      </c>
      <c r="G51" s="40">
        <v>16287.663199999999</v>
      </c>
      <c r="H51" s="40">
        <v>16371.943300000001</v>
      </c>
      <c r="I51" s="40">
        <v>18098.541821659659</v>
      </c>
      <c r="J51" s="40">
        <v>19373.581743837589</v>
      </c>
    </row>
    <row r="52" spans="1:10" s="10" customFormat="1" ht="15" customHeight="1" x14ac:dyDescent="0.2">
      <c r="A52" s="12"/>
      <c r="B52" s="22"/>
      <c r="C52" s="34"/>
      <c r="D52" s="14" t="s">
        <v>46</v>
      </c>
      <c r="E52" s="16" t="s">
        <v>34</v>
      </c>
      <c r="F52" s="40">
        <v>4334.7770199999995</v>
      </c>
      <c r="G52" s="40">
        <v>4168.6002099999996</v>
      </c>
      <c r="H52" s="40">
        <v>4463.0181299999995</v>
      </c>
      <c r="I52" s="40">
        <v>4906.423594803201</v>
      </c>
      <c r="J52" s="40">
        <v>5193.6462963726362</v>
      </c>
    </row>
    <row r="53" spans="1:10" s="21" customFormat="1" ht="28.5" customHeight="1" x14ac:dyDescent="0.2">
      <c r="A53" s="12"/>
      <c r="B53" s="35" t="s">
        <v>49</v>
      </c>
      <c r="C53" s="35"/>
      <c r="D53" s="35"/>
      <c r="E53" s="16" t="s">
        <v>37</v>
      </c>
      <c r="F53" s="40">
        <v>109.26572244532751</v>
      </c>
      <c r="G53" s="40">
        <v>102.84861758683618</v>
      </c>
      <c r="H53" s="40">
        <v>106.11195404319544</v>
      </c>
      <c r="I53" s="40">
        <v>101.32993872093409</v>
      </c>
      <c r="J53" s="40">
        <v>108.16804867042136</v>
      </c>
    </row>
    <row r="54" spans="1:10" s="10" customFormat="1" ht="15" customHeight="1" x14ac:dyDescent="0.2">
      <c r="A54" s="12"/>
      <c r="B54" s="22"/>
      <c r="C54" s="34"/>
      <c r="D54" s="11" t="s">
        <v>43</v>
      </c>
      <c r="E54" s="16" t="s">
        <v>34</v>
      </c>
      <c r="F54" s="40">
        <v>98.915716997541708</v>
      </c>
      <c r="G54" s="40">
        <v>106.45412842787083</v>
      </c>
      <c r="H54" s="40">
        <v>105.51977140936586</v>
      </c>
      <c r="I54" s="40">
        <v>101.21426922527451</v>
      </c>
      <c r="J54" s="40">
        <v>102.9851819606516</v>
      </c>
    </row>
    <row r="55" spans="1:10" s="10" customFormat="1" ht="15" customHeight="1" x14ac:dyDescent="0.2">
      <c r="A55" s="12"/>
      <c r="B55" s="22"/>
      <c r="C55" s="34"/>
      <c r="D55" s="11" t="s">
        <v>44</v>
      </c>
      <c r="E55" s="16" t="s">
        <v>34</v>
      </c>
      <c r="F55" s="40">
        <v>116.79158172973396</v>
      </c>
      <c r="G55" s="40">
        <v>104.90000716532062</v>
      </c>
      <c r="H55" s="40">
        <v>110.28415921613647</v>
      </c>
      <c r="I55" s="40">
        <v>93.506529686270483</v>
      </c>
      <c r="J55" s="40">
        <v>111.22601377590166</v>
      </c>
    </row>
    <row r="56" spans="1:10" s="10" customFormat="1" ht="15" customHeight="1" x14ac:dyDescent="0.2">
      <c r="A56" s="12"/>
      <c r="B56" s="22"/>
      <c r="C56" s="34"/>
      <c r="D56" s="11" t="s">
        <v>45</v>
      </c>
      <c r="E56" s="16" t="s">
        <v>34</v>
      </c>
      <c r="F56" s="40">
        <v>106.28173906115539</v>
      </c>
      <c r="G56" s="40">
        <v>100.59333532793224</v>
      </c>
      <c r="H56" s="40">
        <v>100.51744746293625</v>
      </c>
      <c r="I56" s="40">
        <v>110.54608173276326</v>
      </c>
      <c r="J56" s="40">
        <v>107.04498702018088</v>
      </c>
    </row>
    <row r="57" spans="1:10" s="10" customFormat="1" ht="15" customHeight="1" x14ac:dyDescent="0.2">
      <c r="A57" s="12"/>
      <c r="B57" s="22"/>
      <c r="C57" s="34"/>
      <c r="D57" s="14" t="s">
        <v>46</v>
      </c>
      <c r="E57" s="16" t="s">
        <v>34</v>
      </c>
      <c r="F57" s="40">
        <v>103.83756851311456</v>
      </c>
      <c r="G57" s="40">
        <v>96.166427725502714</v>
      </c>
      <c r="H57" s="40">
        <v>107.0627526068277</v>
      </c>
      <c r="I57" s="40">
        <v>109.93510337371633</v>
      </c>
      <c r="J57" s="40">
        <v>105.85401353999799</v>
      </c>
    </row>
    <row r="58" spans="1:10" s="21" customFormat="1" ht="28.5" customHeight="1" x14ac:dyDescent="0.2">
      <c r="A58" s="12"/>
      <c r="B58" s="35" t="s">
        <v>50</v>
      </c>
      <c r="C58" s="35"/>
      <c r="D58" s="35"/>
      <c r="E58" s="16" t="s">
        <v>51</v>
      </c>
      <c r="F58" s="40">
        <v>60.539246835722636</v>
      </c>
      <c r="G58" s="40">
        <v>63.553843533427624</v>
      </c>
      <c r="H58" s="40">
        <v>68.898552509100881</v>
      </c>
      <c r="I58" s="40">
        <v>71.891102479506827</v>
      </c>
      <c r="J58" s="40">
        <v>77.981172789618967</v>
      </c>
    </row>
    <row r="59" spans="1:10" s="10" customFormat="1" ht="16.5" customHeight="1" x14ac:dyDescent="0.2">
      <c r="A59" s="12" t="s">
        <v>52</v>
      </c>
      <c r="B59" s="25"/>
      <c r="C59" s="14"/>
      <c r="D59" s="11"/>
      <c r="E59" s="15"/>
      <c r="F59" s="41"/>
      <c r="G59" s="15"/>
      <c r="H59" s="15"/>
      <c r="I59" s="15"/>
      <c r="J59" s="42"/>
    </row>
    <row r="60" spans="1:10" s="10" customFormat="1" ht="32.25" customHeight="1" x14ac:dyDescent="0.2">
      <c r="A60" s="14"/>
      <c r="B60" s="35" t="s">
        <v>53</v>
      </c>
      <c r="C60" s="35"/>
      <c r="D60" s="35"/>
      <c r="E60" s="16" t="s">
        <v>42</v>
      </c>
      <c r="F60" s="40">
        <v>38546.067000000003</v>
      </c>
      <c r="G60" s="40">
        <v>38877.964192335996</v>
      </c>
      <c r="H60" s="40">
        <v>45408.15</v>
      </c>
      <c r="I60" s="40">
        <v>46967.369999999995</v>
      </c>
      <c r="J60" s="43">
        <v>47849.16</v>
      </c>
    </row>
    <row r="61" spans="1:10" s="47" customFormat="1" ht="18" customHeight="1" x14ac:dyDescent="0.2">
      <c r="A61" s="44"/>
      <c r="B61" s="22"/>
      <c r="C61" s="44"/>
      <c r="D61" s="22" t="s">
        <v>14</v>
      </c>
      <c r="E61" s="45"/>
      <c r="F61" s="45"/>
      <c r="G61" s="45"/>
      <c r="H61" s="45"/>
      <c r="I61" s="45"/>
      <c r="J61" s="46"/>
    </row>
    <row r="62" spans="1:10" s="10" customFormat="1" ht="18" customHeight="1" x14ac:dyDescent="0.2">
      <c r="A62" s="14"/>
      <c r="B62" s="11"/>
      <c r="C62" s="14"/>
      <c r="D62" s="11" t="s">
        <v>54</v>
      </c>
      <c r="E62" s="16" t="s">
        <v>7</v>
      </c>
      <c r="F62" s="43">
        <v>7231.5870000000004</v>
      </c>
      <c r="G62" s="43">
        <v>7988.0670103359989</v>
      </c>
      <c r="H62" s="43">
        <v>9323.9800000000014</v>
      </c>
      <c r="I62" s="43">
        <v>8767.5300000000007</v>
      </c>
      <c r="J62" s="43">
        <v>9179.73</v>
      </c>
    </row>
    <row r="63" spans="1:10" s="10" customFormat="1" ht="18" customHeight="1" x14ac:dyDescent="0.2">
      <c r="A63" s="14"/>
      <c r="B63" s="11"/>
      <c r="C63" s="14"/>
      <c r="D63" s="11" t="s">
        <v>55</v>
      </c>
      <c r="E63" s="16" t="s">
        <v>7</v>
      </c>
      <c r="F63" s="43">
        <v>5742.5</v>
      </c>
      <c r="G63" s="43">
        <v>2213.2399999999998</v>
      </c>
      <c r="H63" s="43">
        <v>6438</v>
      </c>
      <c r="I63" s="43">
        <v>6506.41</v>
      </c>
      <c r="J63" s="43">
        <v>8743.6730000000007</v>
      </c>
    </row>
    <row r="64" spans="1:10" s="10" customFormat="1" ht="33" customHeight="1" x14ac:dyDescent="0.2">
      <c r="A64" s="14"/>
      <c r="B64" s="35" t="s">
        <v>56</v>
      </c>
      <c r="C64" s="35"/>
      <c r="D64" s="35"/>
      <c r="E64" s="16" t="s">
        <v>42</v>
      </c>
      <c r="F64" s="40">
        <v>31964.543999999998</v>
      </c>
      <c r="G64" s="40">
        <v>35748.597000000002</v>
      </c>
      <c r="H64" s="40">
        <v>37806.06</v>
      </c>
      <c r="I64" s="40">
        <v>39591.689999999995</v>
      </c>
      <c r="J64" s="43">
        <v>33024.450000000004</v>
      </c>
    </row>
    <row r="65" spans="1:10" s="47" customFormat="1" ht="16.5" customHeight="1" x14ac:dyDescent="0.2">
      <c r="A65" s="44"/>
      <c r="B65" s="22"/>
      <c r="C65" s="44"/>
      <c r="D65" s="22" t="s">
        <v>14</v>
      </c>
      <c r="E65" s="45"/>
      <c r="F65" s="45"/>
      <c r="G65" s="45"/>
      <c r="H65" s="45"/>
      <c r="I65" s="45"/>
      <c r="J65" s="46"/>
    </row>
    <row r="66" spans="1:10" s="10" customFormat="1" ht="16.5" customHeight="1" x14ac:dyDescent="0.2">
      <c r="A66" s="14"/>
      <c r="B66" s="11"/>
      <c r="C66" s="14"/>
      <c r="D66" s="11" t="s">
        <v>57</v>
      </c>
      <c r="E66" s="16" t="s">
        <v>7</v>
      </c>
      <c r="F66" s="40">
        <v>6152.2039999999997</v>
      </c>
      <c r="G66" s="40">
        <v>7088.1009999999997</v>
      </c>
      <c r="H66" s="40">
        <v>10104.030000000001</v>
      </c>
      <c r="I66" s="40">
        <v>8347.1200000000008</v>
      </c>
      <c r="J66" s="43">
        <v>11318.936682779</v>
      </c>
    </row>
    <row r="67" spans="1:10" s="10" customFormat="1" ht="28.5" customHeight="1" x14ac:dyDescent="0.2">
      <c r="A67" s="14"/>
      <c r="B67" s="11"/>
      <c r="C67" s="14"/>
      <c r="D67" s="48" t="s">
        <v>58</v>
      </c>
      <c r="E67" s="16" t="s">
        <v>7</v>
      </c>
      <c r="F67" s="40">
        <v>10282.76</v>
      </c>
      <c r="G67" s="40">
        <v>10549.65</v>
      </c>
      <c r="H67" s="40">
        <v>9269.86</v>
      </c>
      <c r="I67" s="40">
        <v>9411.0300000000007</v>
      </c>
      <c r="J67" s="43">
        <v>12960.659639898999</v>
      </c>
    </row>
    <row r="68" spans="1:10" s="10" customFormat="1" ht="17.45" customHeight="1" x14ac:dyDescent="0.2">
      <c r="A68" s="12" t="s">
        <v>59</v>
      </c>
      <c r="B68" s="13"/>
      <c r="C68" s="14"/>
      <c r="D68" s="11"/>
      <c r="E68" s="16"/>
      <c r="F68" s="16"/>
      <c r="G68" s="16"/>
      <c r="H68" s="16"/>
      <c r="I68" s="16"/>
      <c r="J68" s="19"/>
    </row>
    <row r="69" spans="1:10" s="10" customFormat="1" ht="30.75" customHeight="1" x14ac:dyDescent="0.2">
      <c r="A69" s="34"/>
      <c r="B69" s="35" t="s">
        <v>60</v>
      </c>
      <c r="C69" s="35"/>
      <c r="D69" s="35"/>
      <c r="E69" s="16" t="s">
        <v>61</v>
      </c>
      <c r="F69" s="18">
        <v>4156</v>
      </c>
      <c r="G69" s="18">
        <v>4024</v>
      </c>
      <c r="H69" s="18">
        <v>4328</v>
      </c>
      <c r="I69" s="18">
        <v>4295</v>
      </c>
      <c r="J69" s="49"/>
    </row>
    <row r="70" spans="1:10" s="10" customFormat="1" ht="30.75" customHeight="1" x14ac:dyDescent="0.2">
      <c r="A70" s="34"/>
      <c r="B70" s="35" t="s">
        <v>62</v>
      </c>
      <c r="C70" s="35"/>
      <c r="D70" s="35"/>
      <c r="E70" s="16" t="s">
        <v>63</v>
      </c>
      <c r="F70" s="50">
        <v>75798</v>
      </c>
      <c r="G70" s="50">
        <v>73383</v>
      </c>
      <c r="H70" s="50">
        <v>74999</v>
      </c>
      <c r="I70" s="50">
        <v>73687</v>
      </c>
      <c r="J70" s="49"/>
    </row>
    <row r="71" spans="1:10" s="10" customFormat="1" ht="30.75" customHeight="1" x14ac:dyDescent="0.2">
      <c r="A71" s="34"/>
      <c r="B71" s="35" t="s">
        <v>64</v>
      </c>
      <c r="C71" s="35"/>
      <c r="D71" s="35"/>
      <c r="E71" s="16" t="s">
        <v>42</v>
      </c>
      <c r="F71" s="50">
        <v>399621.63381000003</v>
      </c>
      <c r="G71" s="50">
        <v>399403.24961</v>
      </c>
      <c r="H71" s="50">
        <v>408264</v>
      </c>
      <c r="I71" s="50">
        <v>412354</v>
      </c>
      <c r="J71" s="49"/>
    </row>
    <row r="72" spans="1:10" s="10" customFormat="1" ht="30.75" customHeight="1" x14ac:dyDescent="0.2">
      <c r="A72" s="34"/>
      <c r="B72" s="35" t="s">
        <v>65</v>
      </c>
      <c r="C72" s="35"/>
      <c r="D72" s="35"/>
      <c r="E72" s="16" t="s">
        <v>34</v>
      </c>
      <c r="F72" s="50">
        <v>307740.93398000003</v>
      </c>
      <c r="G72" s="50">
        <v>285393.8</v>
      </c>
      <c r="H72" s="50">
        <v>286501.40000000002</v>
      </c>
      <c r="I72" s="50">
        <v>280051</v>
      </c>
      <c r="J72" s="49"/>
    </row>
    <row r="73" spans="1:10" s="10" customFormat="1" ht="30.75" customHeight="1" x14ac:dyDescent="0.2">
      <c r="A73" s="34"/>
      <c r="B73" s="35" t="s">
        <v>66</v>
      </c>
      <c r="C73" s="35"/>
      <c r="D73" s="35"/>
      <c r="E73" s="16" t="s">
        <v>34</v>
      </c>
      <c r="F73" s="50">
        <v>141133.97284</v>
      </c>
      <c r="G73" s="50">
        <v>154239.43</v>
      </c>
      <c r="H73" s="50">
        <v>212182</v>
      </c>
      <c r="I73" s="50">
        <v>190353</v>
      </c>
      <c r="J73" s="49"/>
    </row>
    <row r="74" spans="1:10" s="10" customFormat="1" ht="30.75" customHeight="1" x14ac:dyDescent="0.2">
      <c r="A74" s="34"/>
      <c r="B74" s="35" t="s">
        <v>67</v>
      </c>
      <c r="C74" s="35"/>
      <c r="D74" s="35"/>
      <c r="E74" s="16" t="s">
        <v>34</v>
      </c>
      <c r="F74" s="50">
        <v>6257.0802000000003</v>
      </c>
      <c r="G74" s="50">
        <v>6051.4170999999997</v>
      </c>
      <c r="H74" s="50">
        <v>6589.9949999999999</v>
      </c>
      <c r="I74" s="50">
        <v>6578.5169999999998</v>
      </c>
      <c r="J74" s="49"/>
    </row>
    <row r="75" spans="1:10" s="10" customFormat="1" ht="30.75" customHeight="1" x14ac:dyDescent="0.2">
      <c r="A75" s="34"/>
      <c r="B75" s="35" t="s">
        <v>68</v>
      </c>
      <c r="C75" s="35"/>
      <c r="D75" s="35"/>
      <c r="E75" s="16" t="s">
        <v>69</v>
      </c>
      <c r="F75" s="50">
        <v>7068.71</v>
      </c>
      <c r="G75" s="50">
        <v>7259.08</v>
      </c>
      <c r="H75" s="50">
        <v>7582.027</v>
      </c>
      <c r="I75" s="50">
        <v>7443.4960000000001</v>
      </c>
      <c r="J75" s="49"/>
    </row>
    <row r="76" spans="1:10" s="10" customFormat="1" ht="30.75" customHeight="1" x14ac:dyDescent="0.2">
      <c r="A76" s="34"/>
      <c r="B76" s="35" t="s">
        <v>70</v>
      </c>
      <c r="C76" s="35"/>
      <c r="D76" s="35"/>
      <c r="E76" s="16" t="s">
        <v>42</v>
      </c>
      <c r="F76" s="50">
        <v>-11279.990810000001</v>
      </c>
      <c r="G76" s="50">
        <v>-5235.66</v>
      </c>
      <c r="H76" s="50">
        <v>29002.532999999999</v>
      </c>
      <c r="I76" s="50">
        <v>-7643.9979999999996</v>
      </c>
      <c r="J76" s="49"/>
    </row>
    <row r="77" spans="1:10" s="10" customFormat="1" ht="17.45" customHeight="1" x14ac:dyDescent="0.2">
      <c r="A77" s="12" t="s">
        <v>71</v>
      </c>
      <c r="B77" s="27"/>
      <c r="C77" s="14"/>
      <c r="D77" s="11"/>
      <c r="E77" s="16"/>
      <c r="F77" s="16"/>
      <c r="G77" s="16"/>
      <c r="H77" s="16"/>
      <c r="I77" s="16"/>
      <c r="J77" s="19"/>
    </row>
    <row r="78" spans="1:10" s="10" customFormat="1" ht="17.45" customHeight="1" x14ac:dyDescent="0.2">
      <c r="A78" s="34"/>
      <c r="B78" s="27" t="s">
        <v>72</v>
      </c>
      <c r="C78" s="11"/>
      <c r="D78" s="27"/>
      <c r="E78" s="16" t="s">
        <v>73</v>
      </c>
      <c r="F78" s="18">
        <v>902</v>
      </c>
      <c r="G78" s="18">
        <v>730</v>
      </c>
      <c r="H78" s="18">
        <v>704</v>
      </c>
      <c r="I78" s="18">
        <v>672</v>
      </c>
      <c r="J78" s="49"/>
    </row>
    <row r="79" spans="1:10" s="10" customFormat="1" ht="17.45" customHeight="1" x14ac:dyDescent="0.2">
      <c r="A79" s="34"/>
      <c r="B79" s="27" t="s">
        <v>74</v>
      </c>
      <c r="C79" s="11"/>
      <c r="D79" s="27"/>
      <c r="E79" s="16" t="s">
        <v>63</v>
      </c>
      <c r="F79" s="18">
        <v>9087</v>
      </c>
      <c r="G79" s="18">
        <v>6539</v>
      </c>
      <c r="H79" s="18">
        <v>6192</v>
      </c>
      <c r="I79" s="18">
        <v>6419</v>
      </c>
      <c r="J79" s="49"/>
    </row>
    <row r="80" spans="1:10" s="10" customFormat="1" ht="27" customHeight="1" x14ac:dyDescent="0.2">
      <c r="A80" s="34"/>
      <c r="B80" s="35" t="s">
        <v>75</v>
      </c>
      <c r="C80" s="35"/>
      <c r="D80" s="35"/>
      <c r="E80" s="16" t="s">
        <v>76</v>
      </c>
      <c r="F80" s="18">
        <v>78424</v>
      </c>
      <c r="G80" s="18">
        <v>76381</v>
      </c>
      <c r="H80" s="18">
        <v>75581</v>
      </c>
      <c r="I80" s="18">
        <v>74777</v>
      </c>
      <c r="J80" s="49">
        <v>73600</v>
      </c>
    </row>
    <row r="81" spans="1:10" s="10" customFormat="1" ht="27" customHeight="1" x14ac:dyDescent="0.2">
      <c r="A81" s="34"/>
      <c r="B81" s="35" t="s">
        <v>77</v>
      </c>
      <c r="C81" s="35"/>
      <c r="D81" s="35"/>
      <c r="E81" s="16" t="s">
        <v>63</v>
      </c>
      <c r="F81" s="18">
        <v>118065</v>
      </c>
      <c r="G81" s="18">
        <v>121000</v>
      </c>
      <c r="H81" s="18">
        <v>119819</v>
      </c>
      <c r="I81" s="18">
        <v>118693</v>
      </c>
      <c r="J81" s="49">
        <v>117328</v>
      </c>
    </row>
    <row r="82" spans="1:10" s="10" customFormat="1" ht="17.45" customHeight="1" x14ac:dyDescent="0.2">
      <c r="A82" s="12" t="s">
        <v>78</v>
      </c>
      <c r="B82" s="13"/>
      <c r="C82" s="14"/>
      <c r="D82" s="11"/>
      <c r="E82" s="16"/>
      <c r="F82" s="16"/>
      <c r="G82" s="16"/>
      <c r="H82" s="16"/>
      <c r="I82" s="16"/>
      <c r="J82" s="19"/>
    </row>
    <row r="83" spans="1:10" s="10" customFormat="1" ht="29.25" customHeight="1" x14ac:dyDescent="0.2">
      <c r="A83" s="12"/>
      <c r="B83" s="35" t="s">
        <v>79</v>
      </c>
      <c r="C83" s="35"/>
      <c r="D83" s="35"/>
      <c r="E83" s="16" t="s">
        <v>42</v>
      </c>
      <c r="F83" s="40">
        <v>25945.184000000001</v>
      </c>
      <c r="G83" s="40">
        <v>25929.329000000002</v>
      </c>
      <c r="H83" s="40">
        <v>28451.561000000002</v>
      </c>
      <c r="I83" s="40">
        <v>39400.08795999999</v>
      </c>
      <c r="J83" s="43">
        <v>51900.743023760006</v>
      </c>
    </row>
    <row r="84" spans="1:10" s="10" customFormat="1" ht="29.25" customHeight="1" x14ac:dyDescent="0.2">
      <c r="A84" s="12"/>
      <c r="B84" s="35" t="s">
        <v>80</v>
      </c>
      <c r="C84" s="35"/>
      <c r="D84" s="35"/>
      <c r="E84" s="16" t="s">
        <v>37</v>
      </c>
      <c r="F84" s="43">
        <f>F83/F38*100</f>
        <v>33.215553807705355</v>
      </c>
      <c r="G84" s="43">
        <f>G83/G38*100</f>
        <v>31.465603930060059</v>
      </c>
      <c r="H84" s="43">
        <f>H83/H38*100</f>
        <v>31.425497518297117</v>
      </c>
      <c r="I84" s="43">
        <f>I83/I38*100</f>
        <v>41.605670144179705</v>
      </c>
      <c r="J84" s="43">
        <f>J83/J38*100</f>
        <v>50.278134285317343</v>
      </c>
    </row>
    <row r="85" spans="1:10" s="10" customFormat="1" ht="29.25" customHeight="1" x14ac:dyDescent="0.2">
      <c r="A85" s="12"/>
      <c r="B85" s="35" t="s">
        <v>81</v>
      </c>
      <c r="C85" s="35"/>
      <c r="D85" s="35"/>
      <c r="E85" s="16"/>
      <c r="F85" s="16"/>
      <c r="G85" s="16"/>
      <c r="H85" s="16"/>
      <c r="I85" s="16"/>
      <c r="J85" s="17"/>
    </row>
    <row r="86" spans="1:10" s="10" customFormat="1" ht="17.45" customHeight="1" x14ac:dyDescent="0.2">
      <c r="A86" s="12"/>
      <c r="B86" s="29"/>
      <c r="C86" s="22"/>
      <c r="D86" s="11" t="s">
        <v>82</v>
      </c>
      <c r="E86" s="30" t="s">
        <v>83</v>
      </c>
      <c r="F86" s="23">
        <v>6</v>
      </c>
      <c r="G86" s="23">
        <v>1</v>
      </c>
      <c r="H86" s="23">
        <v>1</v>
      </c>
      <c r="I86" s="23">
        <v>2</v>
      </c>
      <c r="J86" s="23">
        <v>2</v>
      </c>
    </row>
    <row r="87" spans="1:10" s="10" customFormat="1" ht="17.45" customHeight="1" x14ac:dyDescent="0.2">
      <c r="A87" s="12"/>
      <c r="B87" s="13"/>
      <c r="C87" s="22"/>
      <c r="D87" s="11" t="s">
        <v>84</v>
      </c>
      <c r="E87" s="16" t="s">
        <v>85</v>
      </c>
      <c r="F87" s="23">
        <v>12.8</v>
      </c>
      <c r="G87" s="23">
        <v>1.5</v>
      </c>
      <c r="H87" s="28">
        <v>2500</v>
      </c>
      <c r="I87" s="28">
        <v>283.8</v>
      </c>
      <c r="J87" s="28">
        <v>70</v>
      </c>
    </row>
    <row r="88" spans="1:10" s="10" customFormat="1" ht="17.45" customHeight="1" x14ac:dyDescent="0.2">
      <c r="A88" s="12"/>
      <c r="B88" s="13"/>
      <c r="C88" s="22"/>
      <c r="D88" s="14" t="s">
        <v>86</v>
      </c>
      <c r="E88" s="16" t="s">
        <v>34</v>
      </c>
      <c r="F88" s="38">
        <v>235</v>
      </c>
      <c r="G88" s="38">
        <v>150.55699999999999</v>
      </c>
      <c r="H88" s="38">
        <v>109.49</v>
      </c>
      <c r="I88" s="38">
        <v>400.03747899159663</v>
      </c>
      <c r="J88" s="38">
        <v>812.32899999999995</v>
      </c>
    </row>
    <row r="89" spans="1:10" s="10" customFormat="1" ht="18.75" customHeight="1" x14ac:dyDescent="0.2">
      <c r="A89" s="14"/>
      <c r="B89" s="35" t="s">
        <v>87</v>
      </c>
      <c r="C89" s="35"/>
      <c r="D89" s="35"/>
      <c r="E89" s="16"/>
      <c r="F89" s="16"/>
      <c r="G89" s="16"/>
      <c r="H89" s="16"/>
      <c r="I89" s="16"/>
      <c r="J89" s="51"/>
    </row>
    <row r="90" spans="1:10" s="10" customFormat="1" ht="27.75" customHeight="1" x14ac:dyDescent="0.2">
      <c r="A90" s="12"/>
      <c r="B90" s="13"/>
      <c r="C90" s="52"/>
      <c r="D90" s="52" t="s">
        <v>88</v>
      </c>
      <c r="E90" s="16" t="s">
        <v>89</v>
      </c>
      <c r="F90" s="40">
        <v>1707.2049999999999</v>
      </c>
      <c r="G90" s="40">
        <v>1625.0630000000001</v>
      </c>
      <c r="H90" s="40">
        <v>1750.4169999999999</v>
      </c>
      <c r="I90" s="40">
        <v>2415.6880000000001</v>
      </c>
      <c r="J90" s="43">
        <v>1652.5740000000001</v>
      </c>
    </row>
    <row r="91" spans="1:10" s="10" customFormat="1" ht="39.75" customHeight="1" x14ac:dyDescent="0.2">
      <c r="A91" s="12"/>
      <c r="B91" s="13"/>
      <c r="C91" s="52"/>
      <c r="D91" s="52" t="s">
        <v>90</v>
      </c>
      <c r="E91" s="16" t="s">
        <v>7</v>
      </c>
      <c r="F91" s="40">
        <v>1696.2919999999999</v>
      </c>
      <c r="G91" s="40">
        <v>1584.7239999999999</v>
      </c>
      <c r="H91" s="40">
        <v>1750.4169999999999</v>
      </c>
      <c r="I91" s="40">
        <v>2406.96</v>
      </c>
      <c r="J91" s="43">
        <v>1719.1659999999999</v>
      </c>
    </row>
    <row r="92" spans="1:10" s="10" customFormat="1" ht="20.100000000000001" customHeight="1" x14ac:dyDescent="0.2">
      <c r="A92" s="12" t="s">
        <v>91</v>
      </c>
      <c r="B92" s="13"/>
      <c r="C92" s="14"/>
      <c r="D92" s="11"/>
      <c r="E92" s="16"/>
      <c r="F92" s="16"/>
      <c r="G92" s="16"/>
      <c r="H92" s="16"/>
      <c r="I92" s="16"/>
      <c r="J92" s="17"/>
    </row>
    <row r="93" spans="1:10" s="10" customFormat="1" ht="30.75" customHeight="1" x14ac:dyDescent="0.2">
      <c r="A93" s="12"/>
      <c r="B93" s="35" t="s">
        <v>92</v>
      </c>
      <c r="C93" s="35"/>
      <c r="D93" s="35"/>
      <c r="E93" s="16" t="s">
        <v>13</v>
      </c>
      <c r="F93" s="40">
        <v>114.6</v>
      </c>
      <c r="G93" s="40">
        <v>114.30000000000001</v>
      </c>
      <c r="H93" s="40">
        <v>117.1</v>
      </c>
      <c r="I93" s="40">
        <v>117.72</v>
      </c>
      <c r="J93" s="43">
        <v>118.66567999999999</v>
      </c>
    </row>
    <row r="94" spans="1:10" s="10" customFormat="1" ht="17.45" customHeight="1" x14ac:dyDescent="0.2">
      <c r="A94" s="12"/>
      <c r="B94" s="13"/>
      <c r="C94" s="14"/>
      <c r="D94" s="22" t="s">
        <v>93</v>
      </c>
      <c r="E94" s="16" t="s">
        <v>34</v>
      </c>
      <c r="F94" s="40">
        <v>103.6</v>
      </c>
      <c r="G94" s="40">
        <v>103.8</v>
      </c>
      <c r="H94" s="40">
        <v>104.93</v>
      </c>
      <c r="I94" s="40">
        <v>104.77</v>
      </c>
      <c r="J94" s="43">
        <v>104.29301999999998</v>
      </c>
    </row>
    <row r="95" spans="1:10" s="10" customFormat="1" ht="17.25" customHeight="1" x14ac:dyDescent="0.2">
      <c r="A95" s="12"/>
      <c r="B95" s="35" t="s">
        <v>94</v>
      </c>
      <c r="C95" s="35"/>
      <c r="D95" s="35"/>
      <c r="E95" s="16" t="s">
        <v>95</v>
      </c>
      <c r="F95" s="40">
        <v>551.1</v>
      </c>
      <c r="G95" s="40">
        <v>580.4</v>
      </c>
      <c r="H95" s="40">
        <v>633.32000000000005</v>
      </c>
      <c r="I95" s="40">
        <v>616.71</v>
      </c>
      <c r="J95" s="43">
        <v>646.08699999999999</v>
      </c>
    </row>
    <row r="96" spans="1:10" s="10" customFormat="1" ht="17.45" customHeight="1" x14ac:dyDescent="0.2">
      <c r="A96" s="12"/>
      <c r="B96" s="13"/>
      <c r="C96" s="22"/>
      <c r="D96" s="22" t="s">
        <v>93</v>
      </c>
      <c r="E96" s="16" t="s">
        <v>34</v>
      </c>
      <c r="F96" s="40">
        <v>506.7</v>
      </c>
      <c r="G96" s="40">
        <v>534.09999999999991</v>
      </c>
      <c r="H96" s="40">
        <v>580.49</v>
      </c>
      <c r="I96" s="40">
        <v>558.4</v>
      </c>
      <c r="J96" s="43">
        <v>578.61800000000005</v>
      </c>
    </row>
    <row r="97" spans="1:10" s="10" customFormat="1" ht="27" customHeight="1" x14ac:dyDescent="0.2">
      <c r="A97" s="12"/>
      <c r="B97" s="35" t="s">
        <v>96</v>
      </c>
      <c r="C97" s="35"/>
      <c r="D97" s="35"/>
      <c r="E97" s="16" t="s">
        <v>97</v>
      </c>
      <c r="F97" s="40">
        <f>F95/F20*1000</f>
        <v>427.12222236861788</v>
      </c>
      <c r="G97" s="40">
        <f>G95/G20*1000</f>
        <v>447.62467396049118</v>
      </c>
      <c r="H97" s="40">
        <f>H95/H20*1000</f>
        <v>481.95818919947141</v>
      </c>
      <c r="I97" s="40">
        <f>I95/I20*1000</f>
        <v>468.17849860391397</v>
      </c>
      <c r="J97" s="40">
        <f>J95/J20*1000</f>
        <v>488.07475150066546</v>
      </c>
    </row>
    <row r="98" spans="1:10" s="10" customFormat="1" ht="19.5" customHeight="1" x14ac:dyDescent="0.2">
      <c r="A98" s="12"/>
      <c r="B98" s="35" t="s">
        <v>98</v>
      </c>
      <c r="C98" s="35"/>
      <c r="D98" s="35"/>
      <c r="E98" s="16" t="s">
        <v>99</v>
      </c>
      <c r="F98" s="16"/>
      <c r="G98" s="16"/>
      <c r="H98" s="16"/>
      <c r="I98" s="16"/>
      <c r="J98" s="49"/>
    </row>
    <row r="99" spans="1:10" s="10" customFormat="1" ht="19.5" customHeight="1" x14ac:dyDescent="0.2">
      <c r="A99" s="12"/>
      <c r="B99" s="13"/>
      <c r="C99" s="44" t="s">
        <v>14</v>
      </c>
      <c r="D99" s="11"/>
      <c r="E99" s="16" t="s">
        <v>34</v>
      </c>
    </row>
    <row r="100" spans="1:10" s="10" customFormat="1" ht="18" customHeight="1" x14ac:dyDescent="0.2">
      <c r="A100" s="12"/>
      <c r="B100" s="13"/>
      <c r="C100" s="44"/>
      <c r="D100" s="53" t="s">
        <v>100</v>
      </c>
      <c r="E100" s="53"/>
      <c r="F100" s="43">
        <v>3600</v>
      </c>
      <c r="G100" s="43">
        <v>3800</v>
      </c>
      <c r="H100" s="43">
        <v>3564</v>
      </c>
      <c r="I100" s="43">
        <v>3600</v>
      </c>
      <c r="J100" s="43">
        <v>3560</v>
      </c>
    </row>
    <row r="101" spans="1:10" s="10" customFormat="1" ht="18" customHeight="1" x14ac:dyDescent="0.2">
      <c r="A101" s="12"/>
      <c r="B101" s="13"/>
      <c r="C101" s="44"/>
      <c r="D101" s="53" t="s">
        <v>101</v>
      </c>
      <c r="E101" s="53"/>
      <c r="F101" s="43">
        <v>9707</v>
      </c>
      <c r="G101" s="43">
        <v>10370</v>
      </c>
      <c r="H101" s="43">
        <v>9815</v>
      </c>
      <c r="I101" s="43">
        <v>9650</v>
      </c>
      <c r="J101" s="43">
        <v>9680</v>
      </c>
    </row>
    <row r="102" spans="1:10" s="10" customFormat="1" ht="18" customHeight="1" x14ac:dyDescent="0.2">
      <c r="A102" s="12"/>
      <c r="B102" s="13"/>
      <c r="C102" s="44"/>
      <c r="D102" s="53" t="s">
        <v>102</v>
      </c>
      <c r="E102" s="53"/>
      <c r="F102" s="43">
        <v>71502</v>
      </c>
      <c r="G102" s="43">
        <v>72451.649999999994</v>
      </c>
      <c r="H102" s="43">
        <v>67975</v>
      </c>
      <c r="I102" s="43">
        <v>68308</v>
      </c>
      <c r="J102" s="43">
        <v>70087.5</v>
      </c>
    </row>
    <row r="103" spans="1:10" s="10" customFormat="1" ht="18" customHeight="1" x14ac:dyDescent="0.2">
      <c r="A103" s="12"/>
      <c r="B103" s="13"/>
      <c r="C103" s="44"/>
      <c r="D103" s="53" t="s">
        <v>103</v>
      </c>
      <c r="E103" s="53"/>
      <c r="F103" s="43">
        <v>20708</v>
      </c>
      <c r="G103" s="43">
        <v>27355</v>
      </c>
      <c r="H103" s="43">
        <v>24954</v>
      </c>
      <c r="I103" s="43">
        <v>25082</v>
      </c>
      <c r="J103" s="43">
        <v>25525</v>
      </c>
    </row>
    <row r="104" spans="1:10" s="10" customFormat="1" ht="19.5" customHeight="1" x14ac:dyDescent="0.2">
      <c r="A104" s="12"/>
      <c r="B104" s="14" t="s">
        <v>104</v>
      </c>
      <c r="C104" s="22"/>
      <c r="D104" s="11"/>
      <c r="E104" s="16" t="s">
        <v>105</v>
      </c>
      <c r="F104" s="18">
        <v>8600</v>
      </c>
      <c r="G104" s="18">
        <v>8400</v>
      </c>
      <c r="H104" s="18">
        <v>9400</v>
      </c>
      <c r="I104" s="18">
        <v>9600</v>
      </c>
      <c r="J104" s="51">
        <v>9830</v>
      </c>
    </row>
    <row r="105" spans="1:10" s="10" customFormat="1" ht="17.45" customHeight="1" x14ac:dyDescent="0.2">
      <c r="A105" s="12"/>
      <c r="B105" s="14" t="s">
        <v>106</v>
      </c>
      <c r="C105" s="22"/>
      <c r="D105" s="11"/>
      <c r="E105" s="16" t="s">
        <v>99</v>
      </c>
      <c r="F105" s="40">
        <v>53403</v>
      </c>
      <c r="G105" s="40">
        <v>55471</v>
      </c>
      <c r="H105" s="40">
        <v>54310</v>
      </c>
      <c r="I105" s="40">
        <v>55193</v>
      </c>
      <c r="J105" s="43">
        <v>56452</v>
      </c>
    </row>
    <row r="106" spans="1:10" s="10" customFormat="1" ht="27.75" customHeight="1" x14ac:dyDescent="0.2">
      <c r="A106" s="12"/>
      <c r="B106" s="14"/>
      <c r="C106" s="22"/>
      <c r="D106" s="48" t="s">
        <v>107</v>
      </c>
      <c r="E106" s="16" t="s">
        <v>34</v>
      </c>
      <c r="F106" s="40">
        <v>15005</v>
      </c>
      <c r="G106" s="40">
        <v>15981</v>
      </c>
      <c r="H106" s="40">
        <v>15782</v>
      </c>
      <c r="I106" s="40">
        <v>16285</v>
      </c>
      <c r="J106" s="43">
        <v>16839</v>
      </c>
    </row>
    <row r="107" spans="1:10" s="10" customFormat="1" ht="17.45" customHeight="1" x14ac:dyDescent="0.2">
      <c r="A107" s="12" t="s">
        <v>108</v>
      </c>
      <c r="B107" s="13"/>
      <c r="C107" s="14"/>
      <c r="D107" s="11"/>
      <c r="E107" s="16"/>
      <c r="F107" s="16"/>
      <c r="G107" s="16"/>
      <c r="H107" s="16"/>
      <c r="I107" s="16"/>
      <c r="J107" s="17"/>
    </row>
    <row r="108" spans="1:10" s="10" customFormat="1" ht="28.5" customHeight="1" x14ac:dyDescent="0.2">
      <c r="A108" s="14"/>
      <c r="B108" s="35" t="s">
        <v>109</v>
      </c>
      <c r="C108" s="35"/>
      <c r="D108" s="35"/>
      <c r="E108" s="16" t="s">
        <v>37</v>
      </c>
      <c r="F108" s="40">
        <v>125.54</v>
      </c>
      <c r="G108" s="40">
        <v>95.45</v>
      </c>
      <c r="H108" s="40">
        <v>112.7</v>
      </c>
      <c r="I108" s="40">
        <v>83.61</v>
      </c>
      <c r="J108" s="43">
        <v>107.43</v>
      </c>
    </row>
    <row r="109" spans="1:10" s="10" customFormat="1" ht="27.75" customHeight="1" x14ac:dyDescent="0.2">
      <c r="A109" s="14"/>
      <c r="B109" s="35" t="s">
        <v>110</v>
      </c>
      <c r="C109" s="35"/>
      <c r="D109" s="35"/>
      <c r="E109" s="16"/>
      <c r="F109" s="16"/>
      <c r="G109" s="16"/>
      <c r="H109" s="16"/>
      <c r="I109" s="16"/>
      <c r="J109" s="51"/>
    </row>
    <row r="110" spans="1:10" s="10" customFormat="1" ht="19.5" customHeight="1" x14ac:dyDescent="0.2">
      <c r="A110" s="12"/>
      <c r="B110" s="13"/>
      <c r="C110" s="54" t="s">
        <v>111</v>
      </c>
      <c r="D110" s="14"/>
      <c r="E110" s="16" t="s">
        <v>112</v>
      </c>
      <c r="F110" s="38">
        <v>1338.8030000000001</v>
      </c>
      <c r="G110" s="38">
        <v>1950.3905014745199</v>
      </c>
      <c r="H110" s="38">
        <v>2195</v>
      </c>
      <c r="I110" s="38">
        <v>2032.3434499999998</v>
      </c>
      <c r="J110" s="38">
        <v>1993.8951979216099</v>
      </c>
    </row>
    <row r="111" spans="1:10" s="10" customFormat="1" ht="19.5" customHeight="1" x14ac:dyDescent="0.2">
      <c r="A111" s="12"/>
      <c r="B111" s="13"/>
      <c r="C111" s="55" t="s">
        <v>113</v>
      </c>
      <c r="D111" s="16"/>
      <c r="E111" s="16" t="s">
        <v>114</v>
      </c>
      <c r="F111" s="28">
        <v>239.99100000000001</v>
      </c>
      <c r="G111" s="28">
        <v>311.01499999999999</v>
      </c>
      <c r="H111" s="28">
        <v>425.75299999999999</v>
      </c>
      <c r="I111" s="28">
        <v>411.18584000000004</v>
      </c>
      <c r="J111" s="28">
        <v>533.41128000000003</v>
      </c>
    </row>
    <row r="112" spans="1:10" s="10" customFormat="1" ht="19.5" customHeight="1" x14ac:dyDescent="0.2">
      <c r="A112" s="12"/>
      <c r="B112" s="29"/>
      <c r="C112" s="56" t="s">
        <v>115</v>
      </c>
      <c r="D112" s="14"/>
      <c r="E112" s="16" t="s">
        <v>112</v>
      </c>
      <c r="F112" s="38">
        <v>338.61099999999999</v>
      </c>
      <c r="G112" s="38">
        <v>286.69</v>
      </c>
      <c r="H112" s="38">
        <v>306.75799999999998</v>
      </c>
      <c r="I112" s="38">
        <v>687.91893999999991</v>
      </c>
      <c r="J112" s="38">
        <v>1367.7204369999999</v>
      </c>
    </row>
    <row r="113" spans="1:10" s="10" customFormat="1" ht="19.5" customHeight="1" x14ac:dyDescent="0.2">
      <c r="A113" s="12"/>
      <c r="B113" s="13"/>
      <c r="C113" s="57" t="s">
        <v>116</v>
      </c>
      <c r="D113" s="14"/>
      <c r="E113" s="16" t="s">
        <v>114</v>
      </c>
      <c r="F113" s="38">
        <v>4826.5690000000004</v>
      </c>
      <c r="G113" s="38">
        <v>4396.8999999999996</v>
      </c>
      <c r="H113" s="38">
        <v>5356.6419999999998</v>
      </c>
      <c r="I113" s="38">
        <v>4448.4750000000004</v>
      </c>
      <c r="J113" s="38">
        <v>4808.3440000000001</v>
      </c>
    </row>
    <row r="114" spans="1:10" s="10" customFormat="1" ht="19.5" customHeight="1" x14ac:dyDescent="0.2">
      <c r="A114" s="12"/>
      <c r="B114" s="13"/>
      <c r="C114" s="56" t="s">
        <v>117</v>
      </c>
      <c r="D114" s="14"/>
      <c r="E114" s="16" t="s">
        <v>114</v>
      </c>
      <c r="F114" s="38">
        <v>2857</v>
      </c>
      <c r="G114" s="38">
        <v>2830</v>
      </c>
      <c r="H114" s="38">
        <v>3241</v>
      </c>
      <c r="I114" s="38">
        <v>2889.67</v>
      </c>
      <c r="J114" s="38">
        <v>2871.27</v>
      </c>
    </row>
    <row r="115" spans="1:10" s="10" customFormat="1" ht="17.45" customHeight="1" x14ac:dyDescent="0.2">
      <c r="A115" s="12" t="s">
        <v>118</v>
      </c>
      <c r="B115" s="29"/>
      <c r="C115" s="22"/>
      <c r="D115" s="11"/>
      <c r="E115" s="30"/>
      <c r="F115" s="30"/>
      <c r="G115" s="30"/>
      <c r="H115" s="30"/>
      <c r="I115" s="30"/>
      <c r="J115" s="17"/>
    </row>
    <row r="116" spans="1:10" s="10" customFormat="1" ht="29.25" customHeight="1" x14ac:dyDescent="0.2">
      <c r="A116" s="12"/>
      <c r="B116" s="35" t="s">
        <v>119</v>
      </c>
      <c r="C116" s="35"/>
      <c r="D116" s="35"/>
      <c r="E116" s="16" t="s">
        <v>37</v>
      </c>
      <c r="F116" s="51">
        <v>101.75</v>
      </c>
      <c r="G116" s="58">
        <v>103.4517</v>
      </c>
      <c r="H116" s="58">
        <v>101.44629999999999</v>
      </c>
      <c r="I116" s="58">
        <v>102.1983</v>
      </c>
      <c r="J116" s="58">
        <v>101.6319</v>
      </c>
    </row>
    <row r="117" spans="1:10" s="10" customFormat="1" ht="42" customHeight="1" x14ac:dyDescent="0.2">
      <c r="A117" s="12"/>
      <c r="B117" s="35" t="s">
        <v>120</v>
      </c>
      <c r="C117" s="35"/>
      <c r="D117" s="35"/>
      <c r="E117" s="16" t="s">
        <v>42</v>
      </c>
      <c r="F117" s="50">
        <v>46769</v>
      </c>
      <c r="G117" s="50">
        <v>46974</v>
      </c>
      <c r="H117" s="50">
        <v>47968.700000000004</v>
      </c>
      <c r="I117" s="50">
        <v>62969.2</v>
      </c>
      <c r="J117" s="49">
        <v>71721.201933424411</v>
      </c>
    </row>
    <row r="118" spans="1:10" s="10" customFormat="1" ht="19.5" customHeight="1" x14ac:dyDescent="0.2">
      <c r="A118" s="12"/>
      <c r="B118" s="14" t="s">
        <v>121</v>
      </c>
      <c r="C118" s="22"/>
      <c r="D118" s="11"/>
      <c r="E118" s="16" t="s">
        <v>34</v>
      </c>
      <c r="F118" s="59">
        <v>31.3</v>
      </c>
      <c r="G118" s="59">
        <v>11.6</v>
      </c>
      <c r="H118" s="59">
        <v>7.4</v>
      </c>
      <c r="I118" s="59">
        <v>16.399999999999999</v>
      </c>
      <c r="J118" s="59">
        <v>44.103999999999999</v>
      </c>
    </row>
    <row r="119" spans="1:10" s="10" customFormat="1" ht="17.45" customHeight="1" x14ac:dyDescent="0.2">
      <c r="A119" s="12"/>
      <c r="B119" s="11" t="s">
        <v>122</v>
      </c>
      <c r="C119" s="34"/>
      <c r="D119" s="11"/>
      <c r="E119" s="16"/>
      <c r="F119" s="60"/>
      <c r="G119" s="60"/>
      <c r="H119" s="60"/>
      <c r="I119" s="60"/>
      <c r="J119" s="60"/>
    </row>
    <row r="120" spans="1:10" s="10" customFormat="1" ht="17.45" customHeight="1" x14ac:dyDescent="0.2">
      <c r="A120" s="12"/>
      <c r="B120" s="11"/>
      <c r="C120" s="34"/>
      <c r="D120" s="11" t="s">
        <v>123</v>
      </c>
      <c r="E120" s="16" t="s">
        <v>124</v>
      </c>
      <c r="F120" s="60">
        <v>1126.6110000000001</v>
      </c>
      <c r="G120" s="60">
        <v>1212.847</v>
      </c>
      <c r="H120" s="38">
        <v>1223.5050000000001</v>
      </c>
      <c r="I120" s="38">
        <v>1235.1600000000001</v>
      </c>
      <c r="J120" s="38">
        <v>1330.355</v>
      </c>
    </row>
    <row r="121" spans="1:10" s="10" customFormat="1" ht="17.45" customHeight="1" x14ac:dyDescent="0.2">
      <c r="A121" s="12"/>
      <c r="B121" s="11"/>
      <c r="C121" s="34"/>
      <c r="D121" s="11" t="s">
        <v>125</v>
      </c>
      <c r="E121" s="16" t="s">
        <v>34</v>
      </c>
      <c r="F121" s="61">
        <v>7.06</v>
      </c>
      <c r="G121" s="61">
        <v>6.46</v>
      </c>
      <c r="H121" s="28">
        <v>5.7039999999999997</v>
      </c>
      <c r="I121" s="28">
        <v>5.2</v>
      </c>
      <c r="J121" s="28">
        <v>10.555</v>
      </c>
    </row>
    <row r="122" spans="1:10" s="10" customFormat="1" ht="17.45" customHeight="1" x14ac:dyDescent="0.2">
      <c r="A122" s="12"/>
      <c r="B122" s="11" t="s">
        <v>126</v>
      </c>
      <c r="C122" s="34"/>
      <c r="D122" s="11"/>
      <c r="E122" s="16" t="s">
        <v>34</v>
      </c>
      <c r="F122" s="62">
        <v>563.1</v>
      </c>
      <c r="G122" s="62">
        <v>694.54899999999998</v>
      </c>
      <c r="H122" s="63">
        <v>784.80899999999997</v>
      </c>
      <c r="I122" s="63">
        <v>844.91</v>
      </c>
      <c r="J122" s="63">
        <v>1103.6489999999999</v>
      </c>
    </row>
    <row r="123" spans="1:10" s="10" customFormat="1" ht="17.45" customHeight="1" x14ac:dyDescent="0.2">
      <c r="A123" s="25" t="s">
        <v>127</v>
      </c>
      <c r="B123" s="34"/>
      <c r="C123" s="22"/>
      <c r="D123" s="11"/>
      <c r="E123" s="16"/>
      <c r="F123" s="16"/>
      <c r="G123" s="16"/>
      <c r="H123" s="16"/>
      <c r="I123" s="16"/>
      <c r="J123" s="17"/>
    </row>
    <row r="124" spans="1:10" s="10" customFormat="1" ht="17.45" customHeight="1" x14ac:dyDescent="0.2">
      <c r="A124" s="12"/>
      <c r="B124" s="11" t="s">
        <v>128</v>
      </c>
      <c r="C124" s="14"/>
      <c r="D124" s="11"/>
      <c r="E124" s="16" t="s">
        <v>129</v>
      </c>
      <c r="F124" s="23">
        <v>265</v>
      </c>
      <c r="G124" s="23">
        <v>254</v>
      </c>
      <c r="H124" s="23">
        <v>255</v>
      </c>
      <c r="I124" s="23">
        <v>255</v>
      </c>
      <c r="J124" s="23">
        <v>255</v>
      </c>
    </row>
    <row r="125" spans="1:10" s="10" customFormat="1" ht="17.45" customHeight="1" x14ac:dyDescent="0.2">
      <c r="A125" s="12"/>
      <c r="B125" s="11" t="s">
        <v>130</v>
      </c>
      <c r="C125" s="14"/>
      <c r="D125" s="11"/>
      <c r="E125" s="16" t="s">
        <v>63</v>
      </c>
      <c r="F125" s="23">
        <v>5090</v>
      </c>
      <c r="G125" s="23">
        <v>5640</v>
      </c>
      <c r="H125" s="23">
        <v>5694</v>
      </c>
      <c r="I125" s="23">
        <v>5849</v>
      </c>
      <c r="J125" s="23">
        <v>5938</v>
      </c>
    </row>
    <row r="126" spans="1:10" s="10" customFormat="1" ht="17.45" customHeight="1" x14ac:dyDescent="0.2">
      <c r="A126" s="12"/>
      <c r="B126" s="11" t="s">
        <v>131</v>
      </c>
      <c r="C126" s="14"/>
      <c r="D126" s="11"/>
      <c r="E126" s="16" t="s">
        <v>132</v>
      </c>
      <c r="F126" s="28">
        <v>75.896000000000001</v>
      </c>
      <c r="G126" s="28">
        <v>79.156000000000006</v>
      </c>
      <c r="H126" s="28">
        <v>77.597999999999999</v>
      </c>
      <c r="I126" s="28">
        <v>77.66</v>
      </c>
      <c r="J126" s="28">
        <v>74.762</v>
      </c>
    </row>
    <row r="127" spans="1:10" s="10" customFormat="1" ht="17.45" customHeight="1" x14ac:dyDescent="0.2">
      <c r="A127" s="12"/>
      <c r="B127" s="11" t="s">
        <v>133</v>
      </c>
      <c r="C127" s="14"/>
      <c r="D127" s="11"/>
      <c r="E127" s="16" t="s">
        <v>129</v>
      </c>
      <c r="F127" s="23">
        <v>434</v>
      </c>
      <c r="G127" s="23">
        <v>410</v>
      </c>
      <c r="H127" s="23">
        <v>410</v>
      </c>
      <c r="I127" s="23">
        <v>410</v>
      </c>
      <c r="J127" s="23">
        <v>413</v>
      </c>
    </row>
    <row r="128" spans="1:10" s="10" customFormat="1" ht="16.5" customHeight="1" x14ac:dyDescent="0.2">
      <c r="A128" s="12"/>
      <c r="B128" s="11" t="s">
        <v>134</v>
      </c>
      <c r="C128" s="14"/>
      <c r="D128" s="11"/>
      <c r="E128" s="16" t="s">
        <v>63</v>
      </c>
      <c r="F128" s="23">
        <v>12712</v>
      </c>
      <c r="G128" s="23">
        <v>12762</v>
      </c>
      <c r="H128" s="23">
        <v>12535</v>
      </c>
      <c r="I128" s="23">
        <v>13158</v>
      </c>
      <c r="J128" s="23">
        <v>13161</v>
      </c>
    </row>
    <row r="129" spans="1:12" s="10" customFormat="1" ht="16.5" customHeight="1" x14ac:dyDescent="0.2">
      <c r="A129" s="12"/>
      <c r="B129" s="11" t="s">
        <v>135</v>
      </c>
      <c r="C129" s="11"/>
      <c r="D129" s="14"/>
      <c r="E129" s="16" t="s">
        <v>132</v>
      </c>
      <c r="F129" s="28">
        <v>238.21100000000001</v>
      </c>
      <c r="G129" s="28">
        <v>243.417</v>
      </c>
      <c r="H129" s="28">
        <v>246.54900000000001</v>
      </c>
      <c r="I129" s="28">
        <v>260.74900000000002</v>
      </c>
      <c r="J129" s="28">
        <v>269.61900000000003</v>
      </c>
    </row>
    <row r="130" spans="1:12" s="10" customFormat="1" ht="17.45" customHeight="1" x14ac:dyDescent="0.2">
      <c r="A130" s="25" t="s">
        <v>136</v>
      </c>
      <c r="B130" s="34"/>
      <c r="C130" s="22"/>
      <c r="D130" s="14"/>
      <c r="E130" s="16"/>
      <c r="F130" s="16"/>
      <c r="G130" s="16"/>
      <c r="H130" s="16"/>
      <c r="I130" s="16"/>
      <c r="J130" s="17"/>
    </row>
    <row r="131" spans="1:12" s="10" customFormat="1" ht="17.45" customHeight="1" x14ac:dyDescent="0.2">
      <c r="A131" s="12"/>
      <c r="B131" s="11" t="s">
        <v>137</v>
      </c>
      <c r="C131" s="11"/>
      <c r="D131" s="14"/>
      <c r="E131" s="16" t="s">
        <v>76</v>
      </c>
      <c r="F131" s="64">
        <v>525</v>
      </c>
      <c r="G131" s="64">
        <v>504</v>
      </c>
      <c r="H131" s="64">
        <v>504</v>
      </c>
      <c r="I131" s="64">
        <v>485</v>
      </c>
      <c r="J131" s="64">
        <v>542</v>
      </c>
    </row>
    <row r="132" spans="1:12" s="10" customFormat="1" ht="17.45" customHeight="1" x14ac:dyDescent="0.2">
      <c r="A132" s="12"/>
      <c r="B132" s="11" t="s">
        <v>138</v>
      </c>
      <c r="C132" s="14"/>
      <c r="D132" s="11"/>
      <c r="E132" s="16" t="s">
        <v>139</v>
      </c>
      <c r="F132" s="23">
        <v>7685</v>
      </c>
      <c r="G132" s="23">
        <v>7887</v>
      </c>
      <c r="H132" s="23">
        <v>7907</v>
      </c>
      <c r="I132" s="23">
        <v>8288</v>
      </c>
      <c r="J132" s="23">
        <v>7650</v>
      </c>
      <c r="K132" s="65"/>
      <c r="L132" s="65"/>
    </row>
    <row r="133" spans="1:12" s="10" customFormat="1" ht="15.75" customHeight="1" x14ac:dyDescent="0.2">
      <c r="A133" s="12"/>
      <c r="B133" s="11" t="s">
        <v>140</v>
      </c>
      <c r="C133" s="22"/>
      <c r="D133" s="11"/>
      <c r="E133" s="30" t="s">
        <v>141</v>
      </c>
      <c r="F133" s="66">
        <v>9.93</v>
      </c>
      <c r="G133" s="66">
        <v>9.98</v>
      </c>
      <c r="H133" s="66">
        <v>10.76</v>
      </c>
      <c r="I133" s="66">
        <v>12.21</v>
      </c>
      <c r="J133" s="66">
        <v>12.834788547047545</v>
      </c>
    </row>
    <row r="134" spans="1:12" s="10" customFormat="1" ht="30" customHeight="1" x14ac:dyDescent="0.2">
      <c r="A134" s="12"/>
      <c r="B134" s="35" t="s">
        <v>142</v>
      </c>
      <c r="C134" s="35"/>
      <c r="D134" s="35"/>
      <c r="E134" s="16" t="s">
        <v>139</v>
      </c>
      <c r="F134" s="66">
        <v>44.36</v>
      </c>
      <c r="G134" s="66">
        <v>45.703373843726233</v>
      </c>
      <c r="H134" s="66">
        <v>48.110582806212214</v>
      </c>
      <c r="I134" s="66">
        <v>54.234035349294821</v>
      </c>
      <c r="J134" s="66">
        <v>57.563913318718249</v>
      </c>
    </row>
    <row r="135" spans="1:12" s="10" customFormat="1" ht="17.45" customHeight="1" x14ac:dyDescent="0.2">
      <c r="A135" s="25" t="s">
        <v>143</v>
      </c>
      <c r="B135" s="34"/>
      <c r="C135" s="14"/>
      <c r="D135" s="11"/>
      <c r="E135" s="15" t="s">
        <v>69</v>
      </c>
      <c r="F135" s="67">
        <v>3123</v>
      </c>
      <c r="G135" s="68">
        <v>3230.14</v>
      </c>
      <c r="H135" s="68">
        <v>2980.54</v>
      </c>
      <c r="I135" s="68">
        <v>3485.86</v>
      </c>
      <c r="J135" s="68">
        <v>3811.26</v>
      </c>
    </row>
    <row r="136" spans="1:12" s="10" customFormat="1" ht="17.45" customHeight="1" x14ac:dyDescent="0.2">
      <c r="A136" s="25" t="s">
        <v>144</v>
      </c>
      <c r="B136" s="69"/>
      <c r="C136" s="22"/>
      <c r="D136" s="14"/>
      <c r="E136" s="15" t="s">
        <v>37</v>
      </c>
      <c r="F136" s="70">
        <v>7.22</v>
      </c>
      <c r="G136" s="70">
        <v>6.5308999999999999</v>
      </c>
      <c r="H136" s="71">
        <v>5.8817019999999998</v>
      </c>
      <c r="I136" s="71">
        <v>3.830883</v>
      </c>
      <c r="J136" s="72">
        <v>3.01</v>
      </c>
    </row>
    <row r="137" spans="1:12" s="10" customFormat="1" ht="12.75" x14ac:dyDescent="0.2">
      <c r="A137" s="73"/>
      <c r="B137" s="74"/>
      <c r="C137" s="75"/>
      <c r="D137" s="76"/>
      <c r="E137" s="77"/>
      <c r="F137" s="77"/>
      <c r="G137" s="77"/>
      <c r="H137" s="77"/>
      <c r="I137" s="77"/>
      <c r="J137" s="78"/>
    </row>
    <row r="138" spans="1:12" s="10" customFormat="1" ht="12" x14ac:dyDescent="0.2">
      <c r="A138" s="79"/>
      <c r="B138" s="80"/>
      <c r="C138" s="81"/>
      <c r="D138" s="82"/>
      <c r="E138" s="83"/>
      <c r="F138" s="83"/>
      <c r="G138" s="83"/>
      <c r="H138" s="83"/>
      <c r="I138" s="83"/>
      <c r="J138" s="84"/>
    </row>
    <row r="139" spans="1:12" s="86" customFormat="1" ht="12" x14ac:dyDescent="0.2">
      <c r="A139" s="85"/>
      <c r="D139" s="87"/>
      <c r="J139" s="88"/>
    </row>
    <row r="140" spans="1:12" s="10" customFormat="1" ht="12" x14ac:dyDescent="0.2">
      <c r="A140" s="82" t="s">
        <v>145</v>
      </c>
      <c r="J140" s="89"/>
    </row>
    <row r="141" spans="1:12" s="10" customFormat="1" ht="12" x14ac:dyDescent="0.2">
      <c r="D141" s="82" t="s">
        <v>146</v>
      </c>
      <c r="J141" s="89"/>
    </row>
    <row r="142" spans="1:12" s="10" customFormat="1" ht="12" x14ac:dyDescent="0.2"/>
    <row r="143" spans="1:12" s="10" customFormat="1" ht="12" x14ac:dyDescent="0.2"/>
    <row r="144" spans="1:12" s="10" customFormat="1" ht="12" x14ac:dyDescent="0.2"/>
  </sheetData>
  <mergeCells count="37">
    <mergeCell ref="B134:D134"/>
    <mergeCell ref="B97:D97"/>
    <mergeCell ref="B98:D98"/>
    <mergeCell ref="B108:D108"/>
    <mergeCell ref="B109:D109"/>
    <mergeCell ref="B116:D116"/>
    <mergeCell ref="B117:D117"/>
    <mergeCell ref="B83:D83"/>
    <mergeCell ref="B84:D84"/>
    <mergeCell ref="B85:D85"/>
    <mergeCell ref="B89:D89"/>
    <mergeCell ref="B93:D93"/>
    <mergeCell ref="B95:D95"/>
    <mergeCell ref="B73:D73"/>
    <mergeCell ref="B74:D74"/>
    <mergeCell ref="B75:D75"/>
    <mergeCell ref="B76:D76"/>
    <mergeCell ref="B80:D80"/>
    <mergeCell ref="B81:D81"/>
    <mergeCell ref="B60:D60"/>
    <mergeCell ref="B64:D64"/>
    <mergeCell ref="B69:D69"/>
    <mergeCell ref="B70:D70"/>
    <mergeCell ref="B71:D71"/>
    <mergeCell ref="B72:D72"/>
    <mergeCell ref="B36:D36"/>
    <mergeCell ref="B38:D38"/>
    <mergeCell ref="B43:D43"/>
    <mergeCell ref="B48:D48"/>
    <mergeCell ref="B53:D53"/>
    <mergeCell ref="B58:D58"/>
    <mergeCell ref="A1:J1"/>
    <mergeCell ref="A2:J2"/>
    <mergeCell ref="A5:D5"/>
    <mergeCell ref="B29:D29"/>
    <mergeCell ref="B34:D34"/>
    <mergeCell ref="B35:D35"/>
  </mergeCells>
  <printOptions horizontalCentered="1"/>
  <pageMargins left="0.23622047244094491" right="0.19685039370078741" top="0.74803149606299213" bottom="0.74803149606299213" header="0.51181102362204722" footer="0.51181102362204722"/>
  <pageSetup paperSize="9" orientation="portrait" r:id="rId1"/>
  <headerFooter alignWithMargins="0">
    <oddFooter>&amp;R&amp;"Arial,Regular"&amp;11&amp;P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 Tinh</vt:lpstr>
      <vt:lpstr>'Ha Tinh'!Print_Titles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2025-05-13T04:21:16Z</dcterms:created>
  <dcterms:modified xsi:type="dcterms:W3CDTF">2025-05-13T04:21:26Z</dcterms:modified>
</cp:coreProperties>
</file>