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Thanh Hoa" sheetId="1" r:id="rId1"/>
  </sheets>
  <definedNames>
    <definedName name="_xlnm.Print_Titles" localSheetId="0">'Thanh Hoa'!$4:$5</definedName>
  </definedNames>
  <calcPr calcId="145621" fullCalcOnLoad="1"/>
</workbook>
</file>

<file path=xl/calcChain.xml><?xml version="1.0" encoding="utf-8"?>
<calcChain xmlns="http://schemas.openxmlformats.org/spreadsheetml/2006/main">
  <c r="J97" i="1" l="1"/>
  <c r="I97" i="1"/>
  <c r="H97" i="1"/>
  <c r="G97" i="1"/>
  <c r="F97" i="1"/>
  <c r="J84" i="1"/>
  <c r="I84" i="1"/>
  <c r="H84" i="1"/>
  <c r="G84" i="1"/>
  <c r="F84" i="1"/>
</calcChain>
</file>

<file path=xl/comments1.xml><?xml version="1.0" encoding="utf-8"?>
<comments xmlns="http://schemas.openxmlformats.org/spreadsheetml/2006/main">
  <authors>
    <author>Admin</author>
  </authors>
  <commentList>
    <comment ref="D8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nếu có thì nhập số, ko có thì bỏ dòng này
</t>
        </r>
      </text>
    </comment>
  </commentList>
</comments>
</file>

<file path=xl/sharedStrings.xml><?xml version="1.0" encoding="utf-8"?>
<sst xmlns="http://schemas.openxmlformats.org/spreadsheetml/2006/main" count="238" uniqueCount="147">
  <si>
    <t>HỆ THỐNG CHỈ TIÊU KINH TẾ - XÃ HỘI CHỦ YẾU 2019-2023</t>
  </si>
  <si>
    <t>TỈNH THANH HÓA</t>
  </si>
  <si>
    <t>Đơn vị tính</t>
  </si>
  <si>
    <t xml:space="preserve">1. Số đơn vị hành chính 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</si>
  <si>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</si>
  <si>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</si>
  <si>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</si>
  <si>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</si>
  <si>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</si>
  <si>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</si>
  <si>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</si>
  <si>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</si>
  <si>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</si>
  <si>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</si>
  <si>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</si>
  <si>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</si>
  <si>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</si>
  <si>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</si>
  <si>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</si>
  <si>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</si>
  <si>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</si>
  <si>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</si>
  <si>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</si>
  <si>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</si>
  <si>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</si>
  <si>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</si>
  <si>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</si>
  <si>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</si>
  <si>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</si>
  <si>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</si>
  <si>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</si>
  <si>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</si>
  <si>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</si>
  <si>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</si>
  <si>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</si>
  <si>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</si>
  <si>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
đã qua đào tạo</t>
  </si>
  <si>
    <t>%</t>
  </si>
  <si>
    <t>5.3. Tỷ lệ thất nghiệp trong độ tuổi 
lao động</t>
  </si>
  <si>
    <t>5.4. Tỷ lệ thiếu việc làm trong độ tuổi lao động</t>
  </si>
  <si>
    <t>6. Tổng sản phẩm trên địa bàn</t>
  </si>
  <si>
    <t>6.1. Tổng sản phẩm trên địa bàn 
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</si>
  <si>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</si>
  <si>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</si>
  <si>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</si>
  <si>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</si>
  <si>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</si>
  <si>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</si>
  <si>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</si>
  <si>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</si>
  <si>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</si>
  <si>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</si>
  <si>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</si>
  <si>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
địa bàn</t>
  </si>
  <si>
    <t xml:space="preserve">Thu nội địa </t>
  </si>
  <si>
    <t xml:space="preserve">Thu hải quan </t>
  </si>
  <si>
    <t>7.2. Chi ngân sách Nhà nước trên 
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</si>
  <si>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</si>
  <si>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
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</si>
  <si>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</si>
  <si>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</si>
  <si>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</si>
  <si>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</si>
  <si>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</si>
  <si>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</si>
  <si>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</si>
  <si>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</si>
  <si>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</si>
  <si>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</si>
  <si>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</si>
  <si>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</si>
  <si>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</si>
  <si>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</si>
  <si>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</si>
  <si>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</si>
  <si>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</si>
  <si>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</si>
  <si>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</si>
  <si>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</si>
  <si>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</si>
  <si>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</si>
  <si>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</si>
  <si>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</si>
  <si>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</si>
  <si>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</si>
  <si>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</si>
  <si>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</si>
  <si>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</si>
  <si>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</si>
  <si>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</si>
  <si>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</si>
  <si>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</si>
  <si>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</si>
  <si>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</si>
  <si>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</si>
  <si>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</si>
  <si>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</si>
  <si>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</si>
  <si>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</si>
  <si>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Tấn</t>
  </si>
  <si>
    <t>Thịt trâu hơi</t>
  </si>
  <si>
    <t>Thịt bò hơi</t>
  </si>
  <si>
    <t>Thịt lợn hơi</t>
  </si>
  <si>
    <t>Thịt gia cầm hơi xuất chuồng</t>
  </si>
  <si>
    <t>11.5. Diện tích rừng trồng mới tập trung</t>
  </si>
  <si>
    <t>Ha</t>
  </si>
  <si>
    <t>11.6. Sản lượng thuỷ sản</t>
  </si>
  <si>
    <t>Trong đó: Sản lượng thủy sản 
nuôi trồng</t>
  </si>
  <si>
    <t>12. Công nghiệp</t>
  </si>
  <si>
    <t>12.1. Chỉ số sản xuất của ngành công nghiệp</t>
  </si>
  <si>
    <t>12.2. Sản phẩm chủ yếu của ngành công nghiệp</t>
  </si>
  <si>
    <t>Đá khai thác</t>
  </si>
  <si>
    <r>
      <t>Nghìn m</t>
    </r>
    <r>
      <rPr>
        <vertAlign val="superscript"/>
        <sz val="10"/>
        <rFont val="Arial"/>
        <family val="2"/>
      </rPr>
      <t>3</t>
    </r>
  </si>
  <si>
    <t>Cát</t>
  </si>
  <si>
    <t xml:space="preserve">Đá ốp lát </t>
  </si>
  <si>
    <t>Xi măng</t>
  </si>
  <si>
    <t xml:space="preserve"> Nghìn tấn</t>
  </si>
  <si>
    <t>Nước máy sản xuất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</si>
  <si>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</si>
  <si>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</si>
  <si>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</si>
  <si>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</si>
  <si>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</si>
  <si>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</si>
  <si>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</si>
  <si>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</si>
  <si>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</si>
  <si>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</si>
  <si>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</si>
  <si>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</si>
  <si>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</si>
  <si>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</si>
  <si>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</si>
  <si>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</si>
  <si>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</si>
  <si>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</si>
  <si>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</si>
  <si>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</si>
  <si>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</si>
  <si>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</si>
  <si>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</si>
  <si>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</si>
  <si>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</si>
  <si>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</si>
  <si>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</si>
  <si>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 xml:space="preserve">Ghi chú (*): Từ năm 2019-2021: Theo chuẩn nghèo tiếp cận đa chiều của Chính phủ giai đoạn 2016 - 2021. </t>
  </si>
  <si>
    <t>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</si>
</sst>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sz val="9"/>
      <name val=".VnTime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.VnTime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sz val="10"/>
      <name val=".VnTime"/>
      <family val="2"/>
    </font>
    <font>
      <sz val="10"/>
      <name val="Arial"/>
      <family val="2"/>
      <charset val="163"/>
    </font>
    <font>
      <i/>
      <sz val="9"/>
      <name val=".VnTime"/>
      <family val="2"/>
    </font>
    <font>
      <vertAlign val="superscript"/>
      <sz val="10"/>
      <name val="Arial"/>
      <family val="2"/>
    </font>
    <font>
      <sz val="9"/>
      <name val="Arial"/>
      <family val="2"/>
      <charset val="163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name val="Calibri"/>
      <family val="2"/>
      <charset val="163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11" fillId="0" borderId="0"/>
    <xf numFmtId="0" fontId="14" fillId="0" borderId="0"/>
    <xf numFmtId="0" fontId="5" fillId="0" borderId="0"/>
    <xf numFmtId="0" fontId="2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" fillId="0" borderId="0"/>
  </cellStyleXfs>
  <cellXfs count="88">
    <xf numFmtId="0" fontId="0" fillId="0" borderId="0" xfId="0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 applyBorder="1"/>
    <xf numFmtId="0" fontId="7" fillId="0" borderId="0" xfId="0" applyNumberFormat="1" applyFont="1" applyFill="1" applyBorder="1"/>
    <xf numFmtId="0" fontId="8" fillId="0" borderId="0" xfId="0" applyFont="1" applyFill="1" applyBorder="1"/>
    <xf numFmtId="0" fontId="5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indent="1"/>
    </xf>
    <xf numFmtId="0" fontId="5" fillId="0" borderId="0" xfId="0" applyFont="1" applyFill="1" applyBorder="1" applyAlignment="1"/>
    <xf numFmtId="1" fontId="5" fillId="0" borderId="0" xfId="0" applyNumberFormat="1" applyFont="1" applyFill="1" applyBorder="1" applyAlignment="1"/>
    <xf numFmtId="164" fontId="7" fillId="0" borderId="0" xfId="0" applyNumberFormat="1" applyFont="1" applyFill="1" applyBorder="1" applyAlignment="1">
      <alignment horizontal="right"/>
    </xf>
    <xf numFmtId="0" fontId="9" fillId="0" borderId="0" xfId="0" applyFont="1" applyFill="1"/>
    <xf numFmtId="0" fontId="10" fillId="0" borderId="0" xfId="0" applyFont="1" applyFill="1" applyBorder="1"/>
    <xf numFmtId="164" fontId="5" fillId="0" borderId="0" xfId="0" applyNumberFormat="1" applyFont="1" applyFill="1" applyBorder="1" applyAlignment="1">
      <alignment horizontal="right"/>
    </xf>
    <xf numFmtId="0" fontId="5" fillId="0" borderId="0" xfId="1" applyFont="1" applyFill="1"/>
    <xf numFmtId="0" fontId="7" fillId="0" borderId="0" xfId="0" applyFont="1" applyFill="1" applyBorder="1"/>
    <xf numFmtId="164" fontId="7" fillId="0" borderId="0" xfId="0" applyNumberFormat="1" applyFont="1" applyFill="1" applyBorder="1" applyAlignment="1"/>
    <xf numFmtId="0" fontId="5" fillId="0" borderId="0" xfId="0" applyFont="1" applyFill="1"/>
    <xf numFmtId="164" fontId="5" fillId="0" borderId="0" xfId="0" applyNumberFormat="1" applyFont="1" applyFill="1" applyBorder="1" applyAlignment="1"/>
    <xf numFmtId="0" fontId="8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/>
    <xf numFmtId="0" fontId="13" fillId="0" borderId="0" xfId="0" applyFont="1" applyFill="1"/>
    <xf numFmtId="0" fontId="5" fillId="0" borderId="0" xfId="0" applyNumberFormat="1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horizontal="right" indent="1"/>
    </xf>
    <xf numFmtId="164" fontId="5" fillId="0" borderId="0" xfId="1" applyNumberFormat="1" applyFont="1" applyFill="1"/>
    <xf numFmtId="0" fontId="5" fillId="0" borderId="0" xfId="2" applyFont="1" applyAlignment="1">
      <alignment horizontal="center"/>
    </xf>
    <xf numFmtId="2" fontId="5" fillId="0" borderId="0" xfId="1" applyNumberFormat="1" applyFont="1" applyFill="1"/>
    <xf numFmtId="1" fontId="7" fillId="0" borderId="0" xfId="0" applyNumberFormat="1" applyFont="1" applyFill="1" applyBorder="1" applyAlignment="1">
      <alignment horizontal="right" indent="1"/>
    </xf>
    <xf numFmtId="0" fontId="10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/>
    <xf numFmtId="0" fontId="15" fillId="0" borderId="0" xfId="0" applyFont="1" applyFill="1"/>
    <xf numFmtId="0" fontId="5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wrapText="1"/>
    </xf>
    <xf numFmtId="0" fontId="5" fillId="0" borderId="0" xfId="0" applyFont="1"/>
    <xf numFmtId="0" fontId="5" fillId="0" borderId="0" xfId="3" applyFont="1" applyFill="1"/>
    <xf numFmtId="164" fontId="5" fillId="0" borderId="0" xfId="3" applyNumberFormat="1" applyFont="1" applyFill="1"/>
    <xf numFmtId="0" fontId="5" fillId="0" borderId="0" xfId="4" applyFont="1" applyFill="1" applyProtection="1">
      <protection locked="0"/>
    </xf>
    <xf numFmtId="164" fontId="5" fillId="0" borderId="0" xfId="5" applyNumberFormat="1" applyFont="1" applyFill="1"/>
    <xf numFmtId="0" fontId="5" fillId="0" borderId="0" xfId="5" applyFont="1" applyFill="1"/>
    <xf numFmtId="2" fontId="5" fillId="0" borderId="0" xfId="0" applyNumberFormat="1" applyFont="1" applyFill="1" applyBorder="1" applyAlignment="1"/>
    <xf numFmtId="1" fontId="5" fillId="0" borderId="0" xfId="0" applyNumberFormat="1" applyFont="1" applyFill="1"/>
    <xf numFmtId="1" fontId="5" fillId="0" borderId="0" xfId="5" applyNumberFormat="1" applyFont="1" applyFill="1"/>
    <xf numFmtId="0" fontId="5" fillId="0" borderId="0" xfId="6" applyFont="1" applyFill="1"/>
    <xf numFmtId="164" fontId="5" fillId="0" borderId="0" xfId="6" applyNumberFormat="1" applyFont="1" applyFill="1"/>
    <xf numFmtId="0" fontId="17" fillId="0" borderId="0" xfId="0" applyFont="1" applyFill="1" applyAlignment="1">
      <alignment horizontal="right" vertical="center"/>
    </xf>
    <xf numFmtId="1" fontId="5" fillId="0" borderId="0" xfId="0" applyNumberFormat="1" applyFont="1" applyFill="1" applyAlignment="1">
      <alignment horizontal="right" wrapText="1"/>
    </xf>
    <xf numFmtId="0" fontId="7" fillId="0" borderId="0" xfId="0" applyFont="1" applyFill="1"/>
    <xf numFmtId="1" fontId="7" fillId="0" borderId="0" xfId="0" applyNumberFormat="1" applyFont="1" applyFill="1"/>
    <xf numFmtId="0" fontId="13" fillId="0" borderId="0" xfId="0" applyFont="1" applyFill="1" applyBorder="1"/>
    <xf numFmtId="164" fontId="7" fillId="0" borderId="0" xfId="7" applyNumberFormat="1" applyFont="1" applyFill="1" applyBorder="1" applyAlignment="1">
      <alignment horizontal="right"/>
    </xf>
    <xf numFmtId="164" fontId="7" fillId="0" borderId="0" xfId="8" applyNumberFormat="1" applyFont="1" applyFill="1" applyBorder="1" applyAlignment="1">
      <alignment horizontal="right" wrapText="1"/>
    </xf>
    <xf numFmtId="164" fontId="7" fillId="0" borderId="0" xfId="7" applyNumberFormat="1" applyFont="1" applyFill="1" applyAlignment="1">
      <alignment horizontal="right"/>
    </xf>
    <xf numFmtId="0" fontId="7" fillId="0" borderId="1" xfId="0" applyNumberFormat="1" applyFont="1" applyFill="1" applyBorder="1"/>
    <xf numFmtId="0" fontId="8" fillId="0" borderId="1" xfId="0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indent="1"/>
    </xf>
    <xf numFmtId="0" fontId="18" fillId="0" borderId="0" xfId="0" applyNumberFormat="1" applyFont="1" applyFill="1" applyBorder="1"/>
    <xf numFmtId="0" fontId="19" fillId="0" borderId="0" xfId="0" applyFont="1" applyFill="1" applyBorder="1"/>
    <xf numFmtId="0" fontId="20" fillId="0" borderId="0" xfId="0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/>
    <xf numFmtId="0" fontId="21" fillId="0" borderId="0" xfId="0" applyFont="1" applyFill="1" applyBorder="1"/>
    <xf numFmtId="0" fontId="22" fillId="0" borderId="0" xfId="0" applyFont="1" applyFill="1"/>
    <xf numFmtId="0" fontId="22" fillId="0" borderId="0" xfId="0" applyFont="1" applyFill="1" applyBorder="1"/>
    <xf numFmtId="0" fontId="22" fillId="0" borderId="0" xfId="0" applyFont="1" applyFill="1" applyAlignment="1"/>
    <xf numFmtId="0" fontId="6" fillId="0" borderId="0" xfId="0" applyFont="1" applyFill="1" applyAlignment="1"/>
    <xf numFmtId="0" fontId="0" fillId="0" borderId="0" xfId="0" applyFont="1" applyFill="1"/>
    <xf numFmtId="0" fontId="2" fillId="0" borderId="0" xfId="0" applyFont="1" applyFill="1"/>
  </cellXfs>
  <cellStyles count="17">
    <cellStyle name="Normal" xfId="0" builtinId="0"/>
    <cellStyle name="Normal - Style1 10" xfId="9"/>
    <cellStyle name="Normal - Style1_01 Don vi HC 2 2 2" xfId="10"/>
    <cellStyle name="Normal - Style1_01 Don vi HC 3" xfId="8"/>
    <cellStyle name="Normal 100 6 3 2 2 2" xfId="11"/>
    <cellStyle name="Normal 11" xfId="1"/>
    <cellStyle name="Normal 12 4" xfId="12"/>
    <cellStyle name="Normal 12 4 2" xfId="13"/>
    <cellStyle name="Normal 13 3" xfId="14"/>
    <cellStyle name="Normal 2" xfId="2"/>
    <cellStyle name="Normal 2 3 3" xfId="15"/>
    <cellStyle name="Normal 3_18-23 NghiemVan" xfId="6"/>
    <cellStyle name="Normal 30" xfId="16"/>
    <cellStyle name="Normal_01HaNoi" xfId="3"/>
    <cellStyle name="Normal_26-27 Thu" xfId="5"/>
    <cellStyle name="Normal_CN 2005" xfId="4"/>
    <cellStyle name="Normal_Mucsong 20 nam-Hung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4"/>
  <sheetViews>
    <sheetView tabSelected="1" zoomScaleNormal="100" workbookViewId="0">
      <pane xSplit="5" ySplit="5" topLeftCell="F117" activePane="bottomRight" state="frozen"/>
      <selection activeCell="A74" sqref="A74:IV75"/>
      <selection pane="topRight" activeCell="A74" sqref="A74:IV75"/>
      <selection pane="bottomLeft" activeCell="A74" sqref="A74:IV75"/>
      <selection pane="bottomRight" activeCell="A74" sqref="A74:IV75"/>
    </sheetView>
  </sheetViews>
  <sheetFormatPr defaultColWidth="8.875" defaultRowHeight="15" x14ac:dyDescent="0.2"/>
  <cols>
    <col min="1" max="3" width="1.125" style="86" customWidth="1"/>
    <col min="4" max="4" width="28" style="86" customWidth="1"/>
    <col min="5" max="5" width="11" style="87" customWidth="1"/>
    <col min="6" max="9" width="9.25" style="87" customWidth="1"/>
    <col min="10" max="10" width="10.25" style="86" customWidth="1"/>
    <col min="11" max="16384" width="8.875" style="86"/>
  </cols>
  <sheetData>
    <row r="1" spans="1:10" s="3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5.7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x14ac:dyDescent="0.25">
      <c r="A3" s="4"/>
      <c r="B3" s="5"/>
      <c r="C3" s="5"/>
      <c r="D3" s="5"/>
      <c r="E3" s="5"/>
      <c r="F3" s="5"/>
      <c r="G3" s="5"/>
      <c r="H3" s="5"/>
      <c r="I3" s="5"/>
      <c r="J3" s="5"/>
    </row>
    <row r="4" spans="1:10" s="3" customFormat="1" ht="5.25" customHeight="1" x14ac:dyDescent="0.25">
      <c r="A4" s="6"/>
      <c r="B4" s="7"/>
      <c r="C4" s="7"/>
      <c r="D4" s="7"/>
      <c r="E4" s="7"/>
      <c r="F4" s="7"/>
      <c r="G4" s="7"/>
      <c r="H4" s="7"/>
      <c r="I4" s="7"/>
      <c r="J4" s="7"/>
    </row>
    <row r="5" spans="1:10" s="10" customFormat="1" ht="48.75" customHeight="1" x14ac:dyDescent="0.2">
      <c r="A5" s="8"/>
      <c r="B5" s="8"/>
      <c r="C5" s="8"/>
      <c r="D5" s="8"/>
      <c r="E5" s="9" t="s">
        <v>2</v>
      </c>
      <c r="F5" s="9">
        <v>2019</v>
      </c>
      <c r="G5" s="9">
        <v>2020</v>
      </c>
      <c r="H5" s="9">
        <v>2021</v>
      </c>
      <c r="I5" s="9">
        <v>2022</v>
      </c>
      <c r="J5" s="9">
        <v>2023</v>
      </c>
    </row>
    <row r="6" spans="1:10" s="10" customFormat="1" ht="9.9499999999999993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s="10" customFormat="1" ht="15.75" customHeight="1" x14ac:dyDescent="0.2">
      <c r="A7" s="12" t="s">
        <v>3</v>
      </c>
      <c r="B7" s="13"/>
      <c r="C7" s="14"/>
      <c r="D7" s="11"/>
      <c r="E7" s="15"/>
      <c r="F7" s="16"/>
      <c r="G7" s="16"/>
      <c r="H7" s="16"/>
      <c r="I7" s="16"/>
      <c r="J7" s="17"/>
    </row>
    <row r="8" spans="1:10" s="10" customFormat="1" ht="15.75" customHeight="1" x14ac:dyDescent="0.2">
      <c r="A8" s="12"/>
      <c r="B8" s="13"/>
      <c r="C8" s="14"/>
      <c r="D8" s="11" t="s">
        <v>4</v>
      </c>
      <c r="E8" s="16" t="s">
        <v>5</v>
      </c>
      <c r="F8" s="16">
        <v>2</v>
      </c>
      <c r="G8" s="18">
        <v>2</v>
      </c>
      <c r="H8" s="18">
        <v>2</v>
      </c>
      <c r="I8" s="18">
        <v>2</v>
      </c>
      <c r="J8" s="19">
        <v>2</v>
      </c>
    </row>
    <row r="9" spans="1:10" s="10" customFormat="1" ht="15.75" customHeight="1" x14ac:dyDescent="0.2">
      <c r="A9" s="12"/>
      <c r="B9" s="13"/>
      <c r="C9" s="14"/>
      <c r="D9" s="11" t="s">
        <v>6</v>
      </c>
      <c r="E9" s="16" t="s">
        <v>7</v>
      </c>
      <c r="F9" s="16">
        <v>1</v>
      </c>
      <c r="G9" s="18">
        <v>2</v>
      </c>
      <c r="H9" s="18">
        <v>2</v>
      </c>
      <c r="I9" s="18">
        <v>2</v>
      </c>
      <c r="J9" s="19">
        <v>2</v>
      </c>
    </row>
    <row r="10" spans="1:10" s="10" customFormat="1" ht="15.75" customHeight="1" x14ac:dyDescent="0.2">
      <c r="A10" s="12"/>
      <c r="B10" s="13"/>
      <c r="C10" s="14"/>
      <c r="D10" s="11" t="s">
        <v>8</v>
      </c>
      <c r="E10" s="16" t="s">
        <v>7</v>
      </c>
      <c r="F10" s="16">
        <v>24</v>
      </c>
      <c r="G10" s="18">
        <v>23</v>
      </c>
      <c r="H10" s="18">
        <v>23</v>
      </c>
      <c r="I10" s="18">
        <v>23</v>
      </c>
      <c r="J10" s="19">
        <v>23</v>
      </c>
    </row>
    <row r="11" spans="1:10" s="10" customFormat="1" ht="15.75" customHeight="1" x14ac:dyDescent="0.2">
      <c r="A11" s="12"/>
      <c r="B11" s="13"/>
      <c r="C11" s="14"/>
      <c r="D11" s="11" t="s">
        <v>9</v>
      </c>
      <c r="E11" s="16" t="s">
        <v>7</v>
      </c>
      <c r="F11" s="16">
        <v>34</v>
      </c>
      <c r="G11" s="18">
        <v>50</v>
      </c>
      <c r="H11" s="18">
        <v>60</v>
      </c>
      <c r="I11" s="18">
        <v>60</v>
      </c>
      <c r="J11" s="19">
        <v>60</v>
      </c>
    </row>
    <row r="12" spans="1:10" s="10" customFormat="1" ht="15.75" customHeight="1" x14ac:dyDescent="0.2">
      <c r="A12" s="12"/>
      <c r="B12" s="13"/>
      <c r="C12" s="14"/>
      <c r="D12" s="11" t="s">
        <v>10</v>
      </c>
      <c r="E12" s="16" t="s">
        <v>7</v>
      </c>
      <c r="F12" s="16">
        <v>29</v>
      </c>
      <c r="G12" s="18">
        <v>28</v>
      </c>
      <c r="H12" s="18">
        <v>30</v>
      </c>
      <c r="I12" s="18">
        <v>30</v>
      </c>
      <c r="J12" s="19">
        <v>30</v>
      </c>
    </row>
    <row r="13" spans="1:10" s="10" customFormat="1" ht="15.75" customHeight="1" x14ac:dyDescent="0.2">
      <c r="A13" s="12"/>
      <c r="B13" s="13"/>
      <c r="C13" s="14"/>
      <c r="D13" s="11" t="s">
        <v>11</v>
      </c>
      <c r="E13" s="16" t="s">
        <v>7</v>
      </c>
      <c r="F13" s="16">
        <v>496</v>
      </c>
      <c r="G13" s="18">
        <v>481</v>
      </c>
      <c r="H13" s="18">
        <v>469</v>
      </c>
      <c r="I13" s="18">
        <v>469</v>
      </c>
      <c r="J13" s="19">
        <v>469</v>
      </c>
    </row>
    <row r="14" spans="1:10" s="21" customFormat="1" ht="15.75" customHeight="1" x14ac:dyDescent="0.2">
      <c r="A14" s="12" t="s">
        <v>12</v>
      </c>
      <c r="B14" s="13"/>
      <c r="C14" s="13"/>
      <c r="D14" s="12"/>
      <c r="E14" s="15" t="s">
        <v>13</v>
      </c>
      <c r="F14" s="20">
        <v>1111.4713599999998</v>
      </c>
      <c r="G14" s="20">
        <v>1111.471</v>
      </c>
      <c r="H14" s="20">
        <v>1111.471</v>
      </c>
      <c r="I14" s="20">
        <v>1111.4713800000002</v>
      </c>
      <c r="J14" s="20">
        <v>1111.471</v>
      </c>
    </row>
    <row r="15" spans="1:10" s="10" customFormat="1" ht="15.75" customHeight="1" x14ac:dyDescent="0.2">
      <c r="A15" s="12"/>
      <c r="B15" s="13"/>
      <c r="C15" s="22"/>
      <c r="D15" s="22" t="s">
        <v>14</v>
      </c>
      <c r="E15" s="15"/>
      <c r="F15" s="20"/>
      <c r="G15" s="23"/>
      <c r="H15" s="23"/>
      <c r="I15" s="23"/>
      <c r="J15" s="23"/>
    </row>
    <row r="16" spans="1:10" s="10" customFormat="1" ht="15.75" customHeight="1" x14ac:dyDescent="0.2">
      <c r="A16" s="12"/>
      <c r="B16" s="13"/>
      <c r="C16" s="22"/>
      <c r="D16" s="24" t="s">
        <v>15</v>
      </c>
      <c r="E16" s="16" t="s">
        <v>7</v>
      </c>
      <c r="F16" s="23">
        <v>243.25173999999998</v>
      </c>
      <c r="G16" s="23">
        <v>243.97499999999999</v>
      </c>
      <c r="H16" s="23">
        <v>243.12200000000001</v>
      </c>
      <c r="I16" s="23">
        <v>242.67496000000003</v>
      </c>
      <c r="J16" s="23">
        <v>242.05799999999999</v>
      </c>
    </row>
    <row r="17" spans="1:10" s="10" customFormat="1" ht="15.75" customHeight="1" x14ac:dyDescent="0.2">
      <c r="A17" s="12"/>
      <c r="B17" s="13"/>
      <c r="C17" s="22"/>
      <c r="D17" s="24" t="s">
        <v>16</v>
      </c>
      <c r="E17" s="16" t="s">
        <v>7</v>
      </c>
      <c r="F17" s="23">
        <v>652.49397999999997</v>
      </c>
      <c r="G17" s="23">
        <v>652.71900000000005</v>
      </c>
      <c r="H17" s="23">
        <v>652.55999999999995</v>
      </c>
      <c r="I17" s="23">
        <v>652.49702000000002</v>
      </c>
      <c r="J17" s="23">
        <v>652.22799999999995</v>
      </c>
    </row>
    <row r="18" spans="1:10" s="10" customFormat="1" ht="15.75" customHeight="1" x14ac:dyDescent="0.2">
      <c r="A18" s="12"/>
      <c r="B18" s="13"/>
      <c r="C18" s="22"/>
      <c r="D18" s="24" t="s">
        <v>17</v>
      </c>
      <c r="E18" s="16" t="s">
        <v>7</v>
      </c>
      <c r="F18" s="23">
        <v>79.578910000000008</v>
      </c>
      <c r="G18" s="23">
        <v>79.775000000000006</v>
      </c>
      <c r="H18" s="23">
        <v>80.492999999999995</v>
      </c>
      <c r="I18" s="23">
        <v>81.063260000000014</v>
      </c>
      <c r="J18" s="23">
        <v>81.569000000000003</v>
      </c>
    </row>
    <row r="19" spans="1:10" s="10" customFormat="1" ht="15.75" customHeight="1" x14ac:dyDescent="0.2">
      <c r="A19" s="12"/>
      <c r="B19" s="13"/>
      <c r="C19" s="22"/>
      <c r="D19" s="24" t="s">
        <v>18</v>
      </c>
      <c r="E19" s="16" t="s">
        <v>7</v>
      </c>
      <c r="F19" s="23">
        <v>56.998960000000004</v>
      </c>
      <c r="G19" s="23">
        <v>56.506999999999998</v>
      </c>
      <c r="H19" s="23">
        <v>56.744999999999997</v>
      </c>
      <c r="I19" s="23">
        <v>56.905149999999999</v>
      </c>
      <c r="J19" s="23">
        <v>57.061999999999998</v>
      </c>
    </row>
    <row r="20" spans="1:10" s="21" customFormat="1" ht="15.75" customHeight="1" x14ac:dyDescent="0.2">
      <c r="A20" s="12" t="s">
        <v>19</v>
      </c>
      <c r="B20" s="13"/>
      <c r="C20" s="12"/>
      <c r="D20" s="25"/>
      <c r="E20" s="15" t="s">
        <v>20</v>
      </c>
      <c r="F20" s="20">
        <v>3645.7959999999998</v>
      </c>
      <c r="G20" s="20">
        <v>3664.9441338897877</v>
      </c>
      <c r="H20" s="20">
        <v>3716.4279999999999</v>
      </c>
      <c r="I20" s="20">
        <v>3722.0590000000002</v>
      </c>
      <c r="J20" s="26">
        <v>3739.4800080491391</v>
      </c>
    </row>
    <row r="21" spans="1:10" s="10" customFormat="1" ht="15.75" customHeight="1" x14ac:dyDescent="0.2">
      <c r="A21" s="12"/>
      <c r="B21" s="13"/>
      <c r="C21" s="27" t="s">
        <v>21</v>
      </c>
      <c r="D21" s="11"/>
      <c r="E21" s="16"/>
      <c r="F21" s="23"/>
      <c r="G21" s="23"/>
      <c r="H21" s="23"/>
      <c r="I21" s="23"/>
      <c r="J21" s="28"/>
    </row>
    <row r="22" spans="1:10" s="10" customFormat="1" ht="15.75" customHeight="1" x14ac:dyDescent="0.2">
      <c r="A22" s="12"/>
      <c r="B22" s="13"/>
      <c r="C22" s="14"/>
      <c r="D22" s="11" t="s">
        <v>22</v>
      </c>
      <c r="E22" s="16" t="s">
        <v>7</v>
      </c>
      <c r="F22" s="23">
        <v>1819.2729999999999</v>
      </c>
      <c r="G22" s="23">
        <v>1821.4770064797433</v>
      </c>
      <c r="H22" s="23">
        <v>1848.0740000000001</v>
      </c>
      <c r="I22" s="23">
        <v>1858.336</v>
      </c>
      <c r="J22" s="28">
        <v>1867.2210040191476</v>
      </c>
    </row>
    <row r="23" spans="1:10" s="10" customFormat="1" ht="15.75" customHeight="1" x14ac:dyDescent="0.2">
      <c r="A23" s="12"/>
      <c r="B23" s="29"/>
      <c r="C23" s="22"/>
      <c r="D23" s="11" t="s">
        <v>23</v>
      </c>
      <c r="E23" s="16" t="s">
        <v>7</v>
      </c>
      <c r="F23" s="23">
        <v>1826.5229999999999</v>
      </c>
      <c r="G23" s="23">
        <v>1843.4671274100444</v>
      </c>
      <c r="H23" s="23">
        <v>1868.3539999999998</v>
      </c>
      <c r="I23" s="23">
        <v>1863.7230000000002</v>
      </c>
      <c r="J23" s="28">
        <v>1872.2590040299915</v>
      </c>
    </row>
    <row r="24" spans="1:10" s="10" customFormat="1" ht="15.75" customHeight="1" x14ac:dyDescent="0.2">
      <c r="A24" s="12"/>
      <c r="B24" s="29"/>
      <c r="C24" s="27" t="s">
        <v>24</v>
      </c>
      <c r="D24" s="11"/>
      <c r="E24" s="30"/>
      <c r="F24" s="23"/>
      <c r="G24" s="23"/>
      <c r="H24" s="23"/>
      <c r="I24" s="23"/>
      <c r="J24" s="28"/>
    </row>
    <row r="25" spans="1:10" s="10" customFormat="1" ht="15.75" customHeight="1" x14ac:dyDescent="0.2">
      <c r="A25" s="12"/>
      <c r="B25" s="29"/>
      <c r="C25" s="22"/>
      <c r="D25" s="27" t="s">
        <v>25</v>
      </c>
      <c r="E25" s="16" t="s">
        <v>7</v>
      </c>
      <c r="F25" s="23">
        <v>547.15899999999999</v>
      </c>
      <c r="G25" s="23">
        <v>853.27950958087899</v>
      </c>
      <c r="H25" s="23">
        <v>993.39</v>
      </c>
      <c r="I25" s="23">
        <v>1029.895</v>
      </c>
      <c r="J25" s="28">
        <v>1036.1340022302531</v>
      </c>
    </row>
    <row r="26" spans="1:10" s="10" customFormat="1" ht="15.75" customHeight="1" x14ac:dyDescent="0.2">
      <c r="A26" s="12"/>
      <c r="B26" s="29"/>
      <c r="C26" s="22"/>
      <c r="D26" s="27" t="s">
        <v>26</v>
      </c>
      <c r="E26" s="16" t="s">
        <v>7</v>
      </c>
      <c r="F26" s="23">
        <v>3098.6369999999997</v>
      </c>
      <c r="G26" s="23">
        <v>2811.664624308909</v>
      </c>
      <c r="H26" s="23">
        <v>2723.038</v>
      </c>
      <c r="I26" s="23">
        <v>2692.1640000000002</v>
      </c>
      <c r="J26" s="28">
        <v>2703.3460058188857</v>
      </c>
    </row>
    <row r="27" spans="1:10" s="21" customFormat="1" ht="15.75" customHeight="1" x14ac:dyDescent="0.2">
      <c r="A27" s="12" t="s">
        <v>27</v>
      </c>
      <c r="B27" s="29"/>
      <c r="C27" s="13"/>
      <c r="D27" s="25"/>
      <c r="E27" s="31" t="s">
        <v>28</v>
      </c>
      <c r="F27" s="32">
        <v>328.01528957075425</v>
      </c>
      <c r="G27" s="32">
        <v>329.73816985686426</v>
      </c>
      <c r="H27" s="32">
        <v>334</v>
      </c>
      <c r="I27" s="32">
        <v>335</v>
      </c>
      <c r="J27" s="33">
        <v>336.44411141284974</v>
      </c>
    </row>
    <row r="28" spans="1:10" s="10" customFormat="1" ht="15.75" customHeight="1" x14ac:dyDescent="0.2">
      <c r="A28" s="25" t="s">
        <v>29</v>
      </c>
      <c r="B28" s="34"/>
      <c r="C28" s="11"/>
      <c r="D28" s="14"/>
      <c r="E28" s="16"/>
      <c r="F28" s="16"/>
      <c r="G28" s="16"/>
      <c r="H28" s="16"/>
      <c r="I28" s="16"/>
      <c r="J28" s="17"/>
    </row>
    <row r="29" spans="1:10" s="10" customFormat="1" ht="27.75" customHeight="1" x14ac:dyDescent="0.2">
      <c r="A29" s="12"/>
      <c r="B29" s="35" t="s">
        <v>30</v>
      </c>
      <c r="C29" s="35"/>
      <c r="D29" s="35"/>
      <c r="E29" s="16" t="s">
        <v>20</v>
      </c>
      <c r="F29" s="23">
        <v>2267.3519999999489</v>
      </c>
      <c r="G29" s="23">
        <v>2190.3650000000357</v>
      </c>
      <c r="H29" s="23">
        <v>1948</v>
      </c>
      <c r="I29" s="23">
        <v>1955.3219999999983</v>
      </c>
      <c r="J29" s="28">
        <v>1957.06586264358</v>
      </c>
    </row>
    <row r="30" spans="1:10" s="10" customFormat="1" ht="15.75" customHeight="1" x14ac:dyDescent="0.2">
      <c r="A30" s="12"/>
      <c r="B30" s="13"/>
      <c r="C30" s="14" t="s">
        <v>31</v>
      </c>
      <c r="D30" s="11"/>
      <c r="E30" s="16"/>
      <c r="F30" s="23"/>
      <c r="G30" s="23"/>
      <c r="H30" s="23"/>
      <c r="I30" s="23"/>
      <c r="J30" s="36"/>
    </row>
    <row r="31" spans="1:10" s="10" customFormat="1" ht="15.75" customHeight="1" x14ac:dyDescent="0.2">
      <c r="A31" s="12"/>
      <c r="B31" s="13"/>
      <c r="C31" s="14"/>
      <c r="D31" s="27" t="s">
        <v>32</v>
      </c>
      <c r="E31" s="16" t="s">
        <v>7</v>
      </c>
      <c r="F31" s="37">
        <v>941.35311006712402</v>
      </c>
      <c r="G31" s="37">
        <v>837.43210755555481</v>
      </c>
      <c r="H31" s="37">
        <v>669.87338426142708</v>
      </c>
      <c r="I31" s="37">
        <v>601.12857165719743</v>
      </c>
      <c r="J31" s="37">
        <v>775.6</v>
      </c>
    </row>
    <row r="32" spans="1:10" s="10" customFormat="1" ht="15.75" customHeight="1" x14ac:dyDescent="0.2">
      <c r="A32" s="12"/>
      <c r="B32" s="13"/>
      <c r="C32" s="14"/>
      <c r="D32" s="27" t="s">
        <v>33</v>
      </c>
      <c r="E32" s="16" t="s">
        <v>34</v>
      </c>
      <c r="F32" s="37">
        <v>743.24957452886497</v>
      </c>
      <c r="G32" s="37">
        <v>774.35224200279504</v>
      </c>
      <c r="H32" s="37">
        <v>707.35807927880364</v>
      </c>
      <c r="I32" s="37">
        <v>749.71331684173128</v>
      </c>
      <c r="J32" s="37">
        <v>696.5</v>
      </c>
    </row>
    <row r="33" spans="1:10" s="10" customFormat="1" ht="15.75" customHeight="1" x14ac:dyDescent="0.2">
      <c r="A33" s="12"/>
      <c r="B33" s="13"/>
      <c r="C33" s="14"/>
      <c r="D33" s="27" t="s">
        <v>35</v>
      </c>
      <c r="E33" s="16" t="s">
        <v>34</v>
      </c>
      <c r="F33" s="37">
        <v>582.74931540396005</v>
      </c>
      <c r="G33" s="37">
        <v>578.58065044168575</v>
      </c>
      <c r="H33" s="37">
        <v>570.73493827233858</v>
      </c>
      <c r="I33" s="37">
        <v>604.48011150106959</v>
      </c>
      <c r="J33" s="37">
        <v>484.9</v>
      </c>
    </row>
    <row r="34" spans="1:10" s="10" customFormat="1" ht="30" customHeight="1" x14ac:dyDescent="0.2">
      <c r="A34" s="12"/>
      <c r="B34" s="35" t="s">
        <v>36</v>
      </c>
      <c r="C34" s="35"/>
      <c r="D34" s="35"/>
      <c r="E34" s="38" t="s">
        <v>37</v>
      </c>
      <c r="F34" s="37">
        <v>19.399999999999999</v>
      </c>
      <c r="G34" s="37">
        <v>21.386047802866493</v>
      </c>
      <c r="H34" s="37">
        <v>25.143156726365451</v>
      </c>
      <c r="I34" s="37">
        <v>26.4</v>
      </c>
      <c r="J34" s="37">
        <v>27.8</v>
      </c>
    </row>
    <row r="35" spans="1:10" s="10" customFormat="1" ht="30" customHeight="1" x14ac:dyDescent="0.2">
      <c r="A35" s="12"/>
      <c r="B35" s="35" t="s">
        <v>38</v>
      </c>
      <c r="C35" s="35"/>
      <c r="D35" s="35"/>
      <c r="E35" s="38" t="s">
        <v>34</v>
      </c>
      <c r="F35" s="39">
        <v>1.3981936889429603</v>
      </c>
      <c r="G35" s="39">
        <v>1.8699548126700474</v>
      </c>
      <c r="H35" s="39">
        <v>1.1488116302419089</v>
      </c>
      <c r="I35" s="39">
        <v>1.1245323427152174</v>
      </c>
      <c r="J35" s="39">
        <v>1.1855701878932696</v>
      </c>
    </row>
    <row r="36" spans="1:10" s="10" customFormat="1" ht="30" customHeight="1" x14ac:dyDescent="0.2">
      <c r="A36" s="12"/>
      <c r="B36" s="35" t="s">
        <v>39</v>
      </c>
      <c r="C36" s="35"/>
      <c r="D36" s="35"/>
      <c r="E36" s="38" t="s">
        <v>34</v>
      </c>
      <c r="F36" s="39">
        <v>1.6884062128227981</v>
      </c>
      <c r="G36" s="39">
        <v>2.3540531014834642</v>
      </c>
      <c r="H36" s="39">
        <v>1.8258237832316297</v>
      </c>
      <c r="I36" s="39">
        <v>1.0905193842208045</v>
      </c>
      <c r="J36" s="39">
        <v>0.70059561046348229</v>
      </c>
    </row>
    <row r="37" spans="1:10" s="10" customFormat="1" ht="15.75" customHeight="1" x14ac:dyDescent="0.2">
      <c r="A37" s="12" t="s">
        <v>40</v>
      </c>
      <c r="B37" s="13"/>
      <c r="C37" s="22"/>
      <c r="D37" s="11"/>
      <c r="E37" s="16"/>
      <c r="F37" s="16"/>
      <c r="G37" s="16"/>
      <c r="H37" s="16"/>
      <c r="I37" s="16"/>
      <c r="J37" s="17"/>
    </row>
    <row r="38" spans="1:10" s="21" customFormat="1" ht="28.5" customHeight="1" x14ac:dyDescent="0.2">
      <c r="A38" s="12"/>
      <c r="B38" s="35" t="s">
        <v>41</v>
      </c>
      <c r="C38" s="35"/>
      <c r="D38" s="35"/>
      <c r="E38" s="16" t="s">
        <v>42</v>
      </c>
      <c r="F38" s="23">
        <v>176203.46690999999</v>
      </c>
      <c r="G38" s="23">
        <v>187875.78214</v>
      </c>
      <c r="H38" s="23">
        <v>214075.37622999999</v>
      </c>
      <c r="I38" s="23">
        <v>257101.40544220881</v>
      </c>
      <c r="J38" s="23">
        <v>276539.09688022052</v>
      </c>
    </row>
    <row r="39" spans="1:10" s="10" customFormat="1" ht="15.75" customHeight="1" x14ac:dyDescent="0.2">
      <c r="A39" s="12"/>
      <c r="B39" s="22"/>
      <c r="C39" s="34"/>
      <c r="D39" s="11" t="s">
        <v>43</v>
      </c>
      <c r="E39" s="16" t="s">
        <v>34</v>
      </c>
      <c r="F39" s="23">
        <v>27706.29106</v>
      </c>
      <c r="G39" s="23">
        <v>32581.352340000001</v>
      </c>
      <c r="H39" s="23">
        <v>34651.09979</v>
      </c>
      <c r="I39" s="23">
        <v>36514.165935414807</v>
      </c>
      <c r="J39" s="23">
        <v>39136.521752152934</v>
      </c>
    </row>
    <row r="40" spans="1:10" s="10" customFormat="1" ht="15.75" customHeight="1" x14ac:dyDescent="0.2">
      <c r="A40" s="12"/>
      <c r="B40" s="22"/>
      <c r="C40" s="34"/>
      <c r="D40" s="11" t="s">
        <v>44</v>
      </c>
      <c r="E40" s="16" t="s">
        <v>34</v>
      </c>
      <c r="F40" s="23">
        <v>74656.480980000008</v>
      </c>
      <c r="G40" s="23">
        <v>78540.695779999995</v>
      </c>
      <c r="H40" s="23">
        <v>96994.324980000005</v>
      </c>
      <c r="I40" s="23">
        <v>126023.04028747552</v>
      </c>
      <c r="J40" s="23">
        <v>133446.75583403034</v>
      </c>
    </row>
    <row r="41" spans="1:10" s="10" customFormat="1" ht="15.75" customHeight="1" x14ac:dyDescent="0.2">
      <c r="A41" s="12"/>
      <c r="B41" s="22"/>
      <c r="C41" s="34"/>
      <c r="D41" s="14" t="s">
        <v>45</v>
      </c>
      <c r="E41" s="16" t="s">
        <v>34</v>
      </c>
      <c r="F41" s="23">
        <v>61210.822869999996</v>
      </c>
      <c r="G41" s="23">
        <v>63647.020619999996</v>
      </c>
      <c r="H41" s="23">
        <v>68444.107749999996</v>
      </c>
      <c r="I41" s="23">
        <v>77171.40622797492</v>
      </c>
      <c r="J41" s="23">
        <v>86632.319278612544</v>
      </c>
    </row>
    <row r="42" spans="1:10" s="10" customFormat="1" ht="15.75" customHeight="1" x14ac:dyDescent="0.2">
      <c r="A42" s="12"/>
      <c r="B42" s="22"/>
      <c r="C42" s="34"/>
      <c r="D42" s="14" t="s">
        <v>46</v>
      </c>
      <c r="E42" s="16" t="s">
        <v>34</v>
      </c>
      <c r="F42" s="23">
        <v>12629.871999999999</v>
      </c>
      <c r="G42" s="23">
        <v>13106.713399999977</v>
      </c>
      <c r="H42" s="23">
        <v>13985.843709999979</v>
      </c>
      <c r="I42" s="23">
        <v>17392.792991343566</v>
      </c>
      <c r="J42" s="23">
        <v>17323.500015424714</v>
      </c>
    </row>
    <row r="43" spans="1:10" s="21" customFormat="1" ht="28.5" customHeight="1" x14ac:dyDescent="0.2">
      <c r="A43" s="12"/>
      <c r="B43" s="35" t="s">
        <v>47</v>
      </c>
      <c r="C43" s="35"/>
      <c r="D43" s="35"/>
      <c r="E43" s="16" t="s">
        <v>37</v>
      </c>
      <c r="F43" s="23">
        <v>100</v>
      </c>
      <c r="G43" s="23">
        <v>100</v>
      </c>
      <c r="H43" s="23">
        <v>100</v>
      </c>
      <c r="I43" s="23">
        <v>100</v>
      </c>
      <c r="J43" s="23">
        <v>100</v>
      </c>
    </row>
    <row r="44" spans="1:10" s="10" customFormat="1" ht="18.75" customHeight="1" x14ac:dyDescent="0.2">
      <c r="A44" s="12"/>
      <c r="B44" s="22"/>
      <c r="C44" s="34"/>
      <c r="D44" s="11" t="s">
        <v>43</v>
      </c>
      <c r="E44" s="16" t="s">
        <v>34</v>
      </c>
      <c r="F44" s="23">
        <v>15.724032872833101</v>
      </c>
      <c r="G44" s="23">
        <v>17.341964977540986</v>
      </c>
      <c r="H44" s="23">
        <v>16.186401444307766</v>
      </c>
      <c r="I44" s="23">
        <v>14.202242835900192</v>
      </c>
      <c r="J44" s="23">
        <v>14.152256297092208</v>
      </c>
    </row>
    <row r="45" spans="1:10" s="10" customFormat="1" ht="18.75" customHeight="1" x14ac:dyDescent="0.2">
      <c r="A45" s="12"/>
      <c r="B45" s="22"/>
      <c r="C45" s="34"/>
      <c r="D45" s="14" t="s">
        <v>44</v>
      </c>
      <c r="E45" s="16" t="s">
        <v>34</v>
      </c>
      <c r="F45" s="23">
        <v>42.369473364637336</v>
      </c>
      <c r="G45" s="23">
        <v>41.80458752340607</v>
      </c>
      <c r="H45" s="23">
        <v>45.308492124657292</v>
      </c>
      <c r="I45" s="23">
        <v>49.016861681762748</v>
      </c>
      <c r="J45" s="23">
        <v>48.256017807070201</v>
      </c>
    </row>
    <row r="46" spans="1:10" s="10" customFormat="1" ht="18.75" customHeight="1" x14ac:dyDescent="0.2">
      <c r="A46" s="12"/>
      <c r="B46" s="22"/>
      <c r="C46" s="34"/>
      <c r="D46" s="11" t="s">
        <v>45</v>
      </c>
      <c r="E46" s="16" t="s">
        <v>34</v>
      </c>
      <c r="F46" s="23">
        <v>34.738716520977903</v>
      </c>
      <c r="G46" s="23">
        <v>33.877181984302773</v>
      </c>
      <c r="H46" s="23">
        <v>31.97196658267903</v>
      </c>
      <c r="I46" s="23">
        <v>30.015941023442398</v>
      </c>
      <c r="J46" s="23">
        <v>31.327331381333124</v>
      </c>
    </row>
    <row r="47" spans="1:10" s="10" customFormat="1" ht="18.75" customHeight="1" x14ac:dyDescent="0.2">
      <c r="A47" s="12"/>
      <c r="B47" s="22"/>
      <c r="C47" s="34"/>
      <c r="D47" s="11" t="s">
        <v>46</v>
      </c>
      <c r="E47" s="16" t="s">
        <v>34</v>
      </c>
      <c r="F47" s="23">
        <v>7.1677772415516667</v>
      </c>
      <c r="G47" s="23">
        <v>6.9762655147501684</v>
      </c>
      <c r="H47" s="23">
        <v>6.5331398483559164</v>
      </c>
      <c r="I47" s="23">
        <v>6.7649544588946693</v>
      </c>
      <c r="J47" s="23">
        <v>6.2643945145044624</v>
      </c>
    </row>
    <row r="48" spans="1:10" s="21" customFormat="1" ht="28.5" customHeight="1" x14ac:dyDescent="0.2">
      <c r="A48" s="12"/>
      <c r="B48" s="35" t="s">
        <v>48</v>
      </c>
      <c r="C48" s="35"/>
      <c r="D48" s="35"/>
      <c r="E48" s="16" t="s">
        <v>42</v>
      </c>
      <c r="F48" s="23">
        <v>104049.55472</v>
      </c>
      <c r="G48" s="23">
        <v>109313.46186</v>
      </c>
      <c r="H48" s="23">
        <v>119884.75987000001</v>
      </c>
      <c r="I48" s="23">
        <v>133710.10676371079</v>
      </c>
      <c r="J48" s="23">
        <v>142978.73719888963</v>
      </c>
    </row>
    <row r="49" spans="1:10" s="10" customFormat="1" ht="18.75" customHeight="1" x14ac:dyDescent="0.2">
      <c r="A49" s="12"/>
      <c r="B49" s="22"/>
      <c r="C49" s="34"/>
      <c r="D49" s="11" t="s">
        <v>43</v>
      </c>
      <c r="E49" s="16" t="s">
        <v>34</v>
      </c>
      <c r="F49" s="23">
        <v>16386.318050000002</v>
      </c>
      <c r="G49" s="23">
        <v>16881.986430000001</v>
      </c>
      <c r="H49" s="23">
        <v>17541.82503</v>
      </c>
      <c r="I49" s="23">
        <v>18212.171997808</v>
      </c>
      <c r="J49" s="23">
        <v>18969.260928806005</v>
      </c>
    </row>
    <row r="50" spans="1:10" s="10" customFormat="1" ht="18.75" customHeight="1" x14ac:dyDescent="0.2">
      <c r="A50" s="12"/>
      <c r="B50" s="22"/>
      <c r="C50" s="34"/>
      <c r="D50" s="14" t="s">
        <v>44</v>
      </c>
      <c r="E50" s="16" t="s">
        <v>34</v>
      </c>
      <c r="F50" s="23">
        <v>43972.236579999997</v>
      </c>
      <c r="G50" s="23">
        <v>47778.6103</v>
      </c>
      <c r="H50" s="23">
        <v>55614.461369999997</v>
      </c>
      <c r="I50" s="23">
        <v>63286.70531031819</v>
      </c>
      <c r="J50" s="23">
        <v>68429.958159227128</v>
      </c>
    </row>
    <row r="51" spans="1:10" s="10" customFormat="1" ht="18.75" customHeight="1" x14ac:dyDescent="0.2">
      <c r="A51" s="12"/>
      <c r="B51" s="22"/>
      <c r="C51" s="34"/>
      <c r="D51" s="14" t="s">
        <v>45</v>
      </c>
      <c r="E51" s="16" t="s">
        <v>34</v>
      </c>
      <c r="F51" s="23">
        <v>36193.386530000003</v>
      </c>
      <c r="G51" s="23">
        <v>36907.639020000002</v>
      </c>
      <c r="H51" s="23">
        <v>38813.556380000002</v>
      </c>
      <c r="I51" s="23">
        <v>43024.906117483479</v>
      </c>
      <c r="J51" s="23">
        <v>46481.896544556643</v>
      </c>
    </row>
    <row r="52" spans="1:10" s="10" customFormat="1" ht="18.75" customHeight="1" x14ac:dyDescent="0.2">
      <c r="A52" s="12"/>
      <c r="B52" s="22"/>
      <c r="C52" s="34"/>
      <c r="D52" s="14" t="s">
        <v>46</v>
      </c>
      <c r="E52" s="16" t="s">
        <v>34</v>
      </c>
      <c r="F52" s="23">
        <v>7497.6135599999998</v>
      </c>
      <c r="G52" s="23">
        <v>7745.2261100000005</v>
      </c>
      <c r="H52" s="23">
        <v>7914.9170899999999</v>
      </c>
      <c r="I52" s="23">
        <v>9186.3233381011232</v>
      </c>
      <c r="J52" s="23">
        <v>9097.6215662998638</v>
      </c>
    </row>
    <row r="53" spans="1:10" s="21" customFormat="1" ht="28.5" customHeight="1" x14ac:dyDescent="0.2">
      <c r="A53" s="12"/>
      <c r="B53" s="35" t="s">
        <v>49</v>
      </c>
      <c r="C53" s="35"/>
      <c r="D53" s="35"/>
      <c r="E53" s="16" t="s">
        <v>37</v>
      </c>
      <c r="F53" s="23">
        <v>116.43447153882821</v>
      </c>
      <c r="G53" s="23">
        <v>105.05903860344748</v>
      </c>
      <c r="H53" s="23">
        <v>109.67062778007973</v>
      </c>
      <c r="I53" s="23">
        <v>111.53219717727477</v>
      </c>
      <c r="J53" s="23">
        <v>106.93188470154927</v>
      </c>
    </row>
    <row r="54" spans="1:10" s="10" customFormat="1" ht="18" customHeight="1" x14ac:dyDescent="0.2">
      <c r="A54" s="12"/>
      <c r="B54" s="22"/>
      <c r="C54" s="34"/>
      <c r="D54" s="11" t="s">
        <v>43</v>
      </c>
      <c r="E54" s="16" t="s">
        <v>34</v>
      </c>
      <c r="F54" s="23">
        <v>102.43489252298154</v>
      </c>
      <c r="G54" s="23">
        <v>103.02489173277093</v>
      </c>
      <c r="H54" s="23">
        <v>103.9085364908684</v>
      </c>
      <c r="I54" s="23">
        <v>103.82142089925975</v>
      </c>
      <c r="J54" s="23">
        <v>104.15704909381004</v>
      </c>
    </row>
    <row r="55" spans="1:10" s="10" customFormat="1" ht="18" customHeight="1" x14ac:dyDescent="0.2">
      <c r="A55" s="12"/>
      <c r="B55" s="22"/>
      <c r="C55" s="34"/>
      <c r="D55" s="11" t="s">
        <v>44</v>
      </c>
      <c r="E55" s="16" t="s">
        <v>34</v>
      </c>
      <c r="F55" s="23">
        <v>127.29459361726636</v>
      </c>
      <c r="G55" s="23">
        <v>108.65631138201249</v>
      </c>
      <c r="H55" s="23">
        <v>116.40033274471359</v>
      </c>
      <c r="I55" s="23">
        <v>113.79541175320421</v>
      </c>
      <c r="J55" s="23">
        <v>108.12690884078997</v>
      </c>
    </row>
    <row r="56" spans="1:10" s="10" customFormat="1" ht="18" customHeight="1" x14ac:dyDescent="0.2">
      <c r="A56" s="12"/>
      <c r="B56" s="22"/>
      <c r="C56" s="34"/>
      <c r="D56" s="11" t="s">
        <v>45</v>
      </c>
      <c r="E56" s="16" t="s">
        <v>34</v>
      </c>
      <c r="F56" s="23">
        <v>107.38367137302419</v>
      </c>
      <c r="G56" s="23">
        <v>101.97343370841514</v>
      </c>
      <c r="H56" s="23">
        <v>105.16401864385634</v>
      </c>
      <c r="I56" s="23">
        <v>110.85020320285189</v>
      </c>
      <c r="J56" s="23">
        <v>108.03485873422601</v>
      </c>
    </row>
    <row r="57" spans="1:10" s="10" customFormat="1" ht="18" customHeight="1" x14ac:dyDescent="0.2">
      <c r="A57" s="12"/>
      <c r="B57" s="22"/>
      <c r="C57" s="34"/>
      <c r="D57" s="14" t="s">
        <v>46</v>
      </c>
      <c r="E57" s="16" t="s">
        <v>34</v>
      </c>
      <c r="F57" s="23">
        <v>146.4962672124596</v>
      </c>
      <c r="G57" s="23">
        <v>103.30255151213743</v>
      </c>
      <c r="H57" s="23">
        <v>102.19091060209216</v>
      </c>
      <c r="I57" s="23">
        <v>116.06341839900591</v>
      </c>
      <c r="J57" s="23">
        <v>99.03441487375737</v>
      </c>
    </row>
    <row r="58" spans="1:10" s="21" customFormat="1" ht="28.5" customHeight="1" x14ac:dyDescent="0.2">
      <c r="A58" s="12"/>
      <c r="B58" s="35" t="s">
        <v>50</v>
      </c>
      <c r="C58" s="35"/>
      <c r="D58" s="35"/>
      <c r="E58" s="16" t="s">
        <v>51</v>
      </c>
      <c r="F58" s="23">
        <v>48.330588686256718</v>
      </c>
      <c r="G58" s="23">
        <v>51.262932060194338</v>
      </c>
      <c r="H58" s="23">
        <v>57.602454892170648</v>
      </c>
      <c r="I58" s="23">
        <v>69.075048364953048</v>
      </c>
      <c r="J58" s="23">
        <v>73.951216822921069</v>
      </c>
    </row>
    <row r="59" spans="1:10" s="10" customFormat="1" ht="16.5" customHeight="1" x14ac:dyDescent="0.2">
      <c r="A59" s="12" t="s">
        <v>52</v>
      </c>
      <c r="B59" s="25"/>
      <c r="C59" s="14"/>
      <c r="D59" s="11"/>
      <c r="E59" s="15"/>
      <c r="F59" s="15"/>
      <c r="G59" s="15"/>
      <c r="H59" s="15"/>
      <c r="I59" s="15"/>
      <c r="J59" s="40"/>
    </row>
    <row r="60" spans="1:10" s="10" customFormat="1" ht="27" customHeight="1" x14ac:dyDescent="0.2">
      <c r="A60" s="14"/>
      <c r="B60" s="35" t="s">
        <v>53</v>
      </c>
      <c r="C60" s="35"/>
      <c r="D60" s="35"/>
      <c r="E60" s="16" t="s">
        <v>42</v>
      </c>
      <c r="F60" s="23">
        <v>77296.218999999997</v>
      </c>
      <c r="G60" s="23">
        <v>85062.786999999997</v>
      </c>
      <c r="H60" s="23">
        <v>89527.31</v>
      </c>
      <c r="I60" s="23">
        <v>109046.202</v>
      </c>
      <c r="J60" s="28">
        <v>116598.492</v>
      </c>
    </row>
    <row r="61" spans="1:10" s="44" customFormat="1" ht="16.5" customHeight="1" x14ac:dyDescent="0.2">
      <c r="A61" s="41"/>
      <c r="B61" s="22"/>
      <c r="C61" s="41"/>
      <c r="D61" s="22" t="s">
        <v>14</v>
      </c>
      <c r="E61" s="42"/>
      <c r="F61" s="42"/>
      <c r="G61" s="42"/>
      <c r="H61" s="42"/>
      <c r="I61" s="42"/>
      <c r="J61" s="43"/>
    </row>
    <row r="62" spans="1:10" s="10" customFormat="1" ht="16.5" customHeight="1" x14ac:dyDescent="0.2">
      <c r="A62" s="14"/>
      <c r="B62" s="11"/>
      <c r="C62" s="14"/>
      <c r="D62" s="11" t="s">
        <v>54</v>
      </c>
      <c r="E62" s="16" t="s">
        <v>7</v>
      </c>
      <c r="F62" s="28">
        <v>19355.245999999999</v>
      </c>
      <c r="G62" s="28">
        <v>20726.743999999999</v>
      </c>
      <c r="H62" s="28">
        <v>28529.37</v>
      </c>
      <c r="I62" s="28">
        <v>31247.960999999999</v>
      </c>
      <c r="J62" s="28">
        <v>26410.517</v>
      </c>
    </row>
    <row r="63" spans="1:10" s="10" customFormat="1" ht="16.5" customHeight="1" x14ac:dyDescent="0.2">
      <c r="A63" s="14"/>
      <c r="B63" s="11"/>
      <c r="C63" s="14"/>
      <c r="D63" s="11" t="s">
        <v>55</v>
      </c>
      <c r="E63" s="16" t="s">
        <v>7</v>
      </c>
      <c r="F63" s="28">
        <v>9564.4120000000003</v>
      </c>
      <c r="G63" s="28">
        <v>10679.886</v>
      </c>
      <c r="H63" s="28">
        <v>12031.055</v>
      </c>
      <c r="I63" s="28">
        <v>19806.429</v>
      </c>
      <c r="J63" s="28">
        <v>16763.655999999999</v>
      </c>
    </row>
    <row r="64" spans="1:10" s="10" customFormat="1" ht="27.75" customHeight="1" x14ac:dyDescent="0.2">
      <c r="A64" s="14"/>
      <c r="B64" s="35" t="s">
        <v>56</v>
      </c>
      <c r="C64" s="35"/>
      <c r="D64" s="35"/>
      <c r="E64" s="16" t="s">
        <v>42</v>
      </c>
      <c r="F64" s="23">
        <v>62684.976000000002</v>
      </c>
      <c r="G64" s="23">
        <v>70729.971000000005</v>
      </c>
      <c r="H64" s="23">
        <v>70953.028000000006</v>
      </c>
      <c r="I64" s="23">
        <v>74575.173999999999</v>
      </c>
      <c r="J64" s="28">
        <v>86794.459000000003</v>
      </c>
    </row>
    <row r="65" spans="1:10" s="44" customFormat="1" ht="16.5" customHeight="1" x14ac:dyDescent="0.2">
      <c r="A65" s="41"/>
      <c r="B65" s="22"/>
      <c r="C65" s="41"/>
      <c r="D65" s="22" t="s">
        <v>14</v>
      </c>
      <c r="E65" s="42"/>
      <c r="F65" s="42"/>
      <c r="G65" s="42"/>
      <c r="H65" s="42"/>
      <c r="I65" s="42"/>
      <c r="J65" s="43"/>
    </row>
    <row r="66" spans="1:10" s="10" customFormat="1" ht="16.5" customHeight="1" x14ac:dyDescent="0.2">
      <c r="A66" s="14"/>
      <c r="B66" s="11"/>
      <c r="C66" s="14"/>
      <c r="D66" s="11" t="s">
        <v>57</v>
      </c>
      <c r="E66" s="16" t="s">
        <v>7</v>
      </c>
      <c r="F66" s="23">
        <v>14060.571</v>
      </c>
      <c r="G66" s="23">
        <v>16318.541999999999</v>
      </c>
      <c r="H66" s="23">
        <v>17448.308000000001</v>
      </c>
      <c r="I66" s="23">
        <v>18875.856</v>
      </c>
      <c r="J66" s="28">
        <v>24416.400000000001</v>
      </c>
    </row>
    <row r="67" spans="1:10" s="10" customFormat="1" ht="28.5" customHeight="1" x14ac:dyDescent="0.2">
      <c r="A67" s="14"/>
      <c r="B67" s="11"/>
      <c r="C67" s="14"/>
      <c r="D67" s="45" t="s">
        <v>58</v>
      </c>
      <c r="E67" s="16" t="s">
        <v>7</v>
      </c>
      <c r="F67" s="23">
        <v>21687.953000000001</v>
      </c>
      <c r="G67" s="23">
        <v>22530.257000000001</v>
      </c>
      <c r="H67" s="23">
        <v>20787.403999999999</v>
      </c>
      <c r="I67" s="23">
        <v>21185.279999999999</v>
      </c>
      <c r="J67" s="28">
        <v>23048.365000000002</v>
      </c>
    </row>
    <row r="68" spans="1:10" s="10" customFormat="1" ht="17.45" customHeight="1" x14ac:dyDescent="0.2">
      <c r="A68" s="12" t="s">
        <v>59</v>
      </c>
      <c r="B68" s="13"/>
      <c r="C68" s="14"/>
      <c r="D68" s="11"/>
      <c r="E68" s="16"/>
      <c r="F68" s="16"/>
      <c r="G68" s="16"/>
      <c r="H68" s="16"/>
      <c r="I68" s="16"/>
      <c r="J68" s="46"/>
    </row>
    <row r="69" spans="1:10" s="10" customFormat="1" ht="28.5" customHeight="1" x14ac:dyDescent="0.2">
      <c r="A69" s="34"/>
      <c r="B69" s="35" t="s">
        <v>60</v>
      </c>
      <c r="C69" s="35"/>
      <c r="D69" s="35"/>
      <c r="E69" s="16" t="s">
        <v>61</v>
      </c>
      <c r="F69" s="47">
        <v>10850</v>
      </c>
      <c r="G69" s="47">
        <v>11541</v>
      </c>
      <c r="H69" s="47">
        <v>13352</v>
      </c>
      <c r="I69" s="47">
        <v>13185</v>
      </c>
      <c r="J69" s="19"/>
    </row>
    <row r="70" spans="1:10" s="10" customFormat="1" ht="28.5" customHeight="1" x14ac:dyDescent="0.2">
      <c r="A70" s="34"/>
      <c r="B70" s="35" t="s">
        <v>62</v>
      </c>
      <c r="C70" s="35"/>
      <c r="D70" s="35"/>
      <c r="E70" s="16" t="s">
        <v>63</v>
      </c>
      <c r="F70" s="48">
        <v>328745</v>
      </c>
      <c r="G70" s="48">
        <v>313202</v>
      </c>
      <c r="H70" s="48">
        <v>355131</v>
      </c>
      <c r="I70" s="48">
        <v>362082</v>
      </c>
      <c r="J70" s="19"/>
    </row>
    <row r="71" spans="1:10" s="10" customFormat="1" ht="28.5" customHeight="1" x14ac:dyDescent="0.2">
      <c r="A71" s="34"/>
      <c r="B71" s="35" t="s">
        <v>64</v>
      </c>
      <c r="C71" s="35"/>
      <c r="D71" s="35"/>
      <c r="E71" s="16" t="s">
        <v>42</v>
      </c>
      <c r="F71" s="48">
        <v>509332.02100999997</v>
      </c>
      <c r="G71" s="48">
        <v>505228.12289999996</v>
      </c>
      <c r="H71" s="48">
        <v>562867</v>
      </c>
      <c r="I71" s="48">
        <v>642678</v>
      </c>
      <c r="J71" s="19"/>
    </row>
    <row r="72" spans="1:10" s="10" customFormat="1" ht="28.5" customHeight="1" x14ac:dyDescent="0.2">
      <c r="A72" s="34"/>
      <c r="B72" s="35" t="s">
        <v>65</v>
      </c>
      <c r="C72" s="35"/>
      <c r="D72" s="35"/>
      <c r="E72" s="16" t="s">
        <v>34</v>
      </c>
      <c r="F72" s="48">
        <v>317684.51844999997</v>
      </c>
      <c r="G72" s="48">
        <v>298422.40000000002</v>
      </c>
      <c r="H72" s="48">
        <v>299972.7</v>
      </c>
      <c r="I72" s="48">
        <v>357400.2</v>
      </c>
      <c r="J72" s="19"/>
    </row>
    <row r="73" spans="1:10" s="10" customFormat="1" ht="28.5" customHeight="1" x14ac:dyDescent="0.2">
      <c r="A73" s="34"/>
      <c r="B73" s="35" t="s">
        <v>66</v>
      </c>
      <c r="C73" s="35"/>
      <c r="D73" s="35"/>
      <c r="E73" s="16" t="s">
        <v>34</v>
      </c>
      <c r="F73" s="48">
        <v>279441.04055000003</v>
      </c>
      <c r="G73" s="48">
        <v>293931.40000000002</v>
      </c>
      <c r="H73" s="48">
        <v>399731</v>
      </c>
      <c r="I73" s="48">
        <v>520859.00000000006</v>
      </c>
      <c r="J73" s="19"/>
    </row>
    <row r="74" spans="1:10" s="10" customFormat="1" ht="28.5" customHeight="1" x14ac:dyDescent="0.2">
      <c r="A74" s="34"/>
      <c r="B74" s="35" t="s">
        <v>67</v>
      </c>
      <c r="C74" s="35"/>
      <c r="D74" s="35"/>
      <c r="E74" s="16" t="s">
        <v>34</v>
      </c>
      <c r="F74" s="48">
        <v>20244.445219999998</v>
      </c>
      <c r="G74" s="48">
        <v>20933.696800000002</v>
      </c>
      <c r="H74" s="48">
        <v>26479.927</v>
      </c>
      <c r="I74" s="48">
        <v>33115.756999999998</v>
      </c>
      <c r="J74" s="19"/>
    </row>
    <row r="75" spans="1:10" s="10" customFormat="1" ht="28.5" customHeight="1" x14ac:dyDescent="0.2">
      <c r="A75" s="34"/>
      <c r="B75" s="35" t="s">
        <v>68</v>
      </c>
      <c r="C75" s="35"/>
      <c r="D75" s="35"/>
      <c r="E75" s="16" t="s">
        <v>69</v>
      </c>
      <c r="F75" s="48">
        <v>5327.48</v>
      </c>
      <c r="G75" s="48">
        <v>5629.12</v>
      </c>
      <c r="H75" s="48">
        <v>6504.5649999999996</v>
      </c>
      <c r="I75" s="48">
        <v>7637.6480000000001</v>
      </c>
      <c r="J75" s="19"/>
    </row>
    <row r="76" spans="1:10" s="10" customFormat="1" ht="28.5" customHeight="1" x14ac:dyDescent="0.2">
      <c r="A76" s="34"/>
      <c r="B76" s="35" t="s">
        <v>70</v>
      </c>
      <c r="C76" s="35"/>
      <c r="D76" s="35"/>
      <c r="E76" s="16" t="s">
        <v>42</v>
      </c>
      <c r="F76" s="48">
        <v>-23497.702799999999</v>
      </c>
      <c r="G76" s="48">
        <v>-28308.09</v>
      </c>
      <c r="H76" s="48">
        <v>-12761.703</v>
      </c>
      <c r="I76" s="48">
        <v>-12330.198</v>
      </c>
      <c r="J76" s="19"/>
    </row>
    <row r="77" spans="1:10" s="10" customFormat="1" ht="17.45" customHeight="1" x14ac:dyDescent="0.2">
      <c r="A77" s="12" t="s">
        <v>71</v>
      </c>
      <c r="B77" s="27"/>
      <c r="C77" s="14"/>
      <c r="D77" s="11"/>
      <c r="E77" s="16"/>
      <c r="F77" s="16"/>
      <c r="G77" s="16"/>
      <c r="H77" s="16"/>
      <c r="I77" s="16"/>
      <c r="J77" s="46"/>
    </row>
    <row r="78" spans="1:10" s="10" customFormat="1" ht="17.45" customHeight="1" x14ac:dyDescent="0.2">
      <c r="A78" s="34"/>
      <c r="B78" s="27" t="s">
        <v>72</v>
      </c>
      <c r="C78" s="11"/>
      <c r="D78" s="27"/>
      <c r="E78" s="16" t="s">
        <v>73</v>
      </c>
      <c r="F78" s="47">
        <v>725</v>
      </c>
      <c r="G78" s="47">
        <v>804</v>
      </c>
      <c r="H78" s="47">
        <v>815</v>
      </c>
      <c r="I78" s="47">
        <v>746</v>
      </c>
      <c r="J78" s="19"/>
    </row>
    <row r="79" spans="1:10" s="10" customFormat="1" ht="17.45" customHeight="1" x14ac:dyDescent="0.2">
      <c r="A79" s="34"/>
      <c r="B79" s="27" t="s">
        <v>74</v>
      </c>
      <c r="C79" s="11"/>
      <c r="D79" s="27"/>
      <c r="E79" s="16" t="s">
        <v>63</v>
      </c>
      <c r="F79" s="47">
        <v>9132</v>
      </c>
      <c r="G79" s="47">
        <v>8980</v>
      </c>
      <c r="H79" s="47">
        <v>8501</v>
      </c>
      <c r="I79" s="47">
        <v>7829</v>
      </c>
      <c r="J79" s="19"/>
    </row>
    <row r="80" spans="1:10" s="10" customFormat="1" ht="27" customHeight="1" x14ac:dyDescent="0.2">
      <c r="A80" s="34"/>
      <c r="B80" s="35" t="s">
        <v>75</v>
      </c>
      <c r="C80" s="35"/>
      <c r="D80" s="35"/>
      <c r="E80" s="16" t="s">
        <v>76</v>
      </c>
      <c r="F80" s="47">
        <v>193864</v>
      </c>
      <c r="G80" s="47">
        <v>185837</v>
      </c>
      <c r="H80" s="47">
        <v>183450</v>
      </c>
      <c r="I80" s="47">
        <v>181109</v>
      </c>
      <c r="J80" s="19">
        <v>174197</v>
      </c>
    </row>
    <row r="81" spans="1:10" s="10" customFormat="1" ht="27" customHeight="1" x14ac:dyDescent="0.2">
      <c r="A81" s="34"/>
      <c r="B81" s="35" t="s">
        <v>77</v>
      </c>
      <c r="C81" s="35"/>
      <c r="D81" s="35"/>
      <c r="E81" s="16" t="s">
        <v>63</v>
      </c>
      <c r="F81" s="47">
        <v>330857</v>
      </c>
      <c r="G81" s="47">
        <v>316357</v>
      </c>
      <c r="H81" s="47">
        <v>312127</v>
      </c>
      <c r="I81" s="47">
        <v>292911</v>
      </c>
      <c r="J81" s="19">
        <v>288305</v>
      </c>
    </row>
    <row r="82" spans="1:10" s="10" customFormat="1" ht="17.45" customHeight="1" x14ac:dyDescent="0.2">
      <c r="A82" s="12" t="s">
        <v>78</v>
      </c>
      <c r="B82" s="13"/>
      <c r="C82" s="14"/>
      <c r="D82" s="11"/>
      <c r="E82" s="16"/>
      <c r="F82" s="16"/>
      <c r="G82" s="16"/>
      <c r="H82" s="16"/>
      <c r="I82" s="16"/>
      <c r="J82" s="46"/>
    </row>
    <row r="83" spans="1:10" s="10" customFormat="1" ht="29.25" customHeight="1" x14ac:dyDescent="0.2">
      <c r="A83" s="12"/>
      <c r="B83" s="35" t="s">
        <v>79</v>
      </c>
      <c r="C83" s="35"/>
      <c r="D83" s="35"/>
      <c r="E83" s="16" t="s">
        <v>42</v>
      </c>
      <c r="F83" s="23">
        <v>119977.48299999999</v>
      </c>
      <c r="G83" s="23">
        <v>134304.139</v>
      </c>
      <c r="H83" s="23">
        <v>137661.628</v>
      </c>
      <c r="I83" s="23">
        <v>138927.77600000001</v>
      </c>
      <c r="J83" s="28">
        <v>132870.50599999999</v>
      </c>
    </row>
    <row r="84" spans="1:10" s="10" customFormat="1" ht="29.25" customHeight="1" x14ac:dyDescent="0.2">
      <c r="A84" s="12"/>
      <c r="B84" s="35" t="s">
        <v>80</v>
      </c>
      <c r="C84" s="35"/>
      <c r="D84" s="35"/>
      <c r="E84" s="16" t="s">
        <v>37</v>
      </c>
      <c r="F84" s="28">
        <f>F83/F38*100</f>
        <v>68.090307815158525</v>
      </c>
      <c r="G84" s="28">
        <f>G83/G38*100</f>
        <v>71.485604727872882</v>
      </c>
      <c r="H84" s="28">
        <f>H83/H38*100</f>
        <v>64.305213623494012</v>
      </c>
      <c r="I84" s="28">
        <f>I83/I38*100</f>
        <v>54.036179133695228</v>
      </c>
      <c r="J84" s="28">
        <f>J83/J38*100</f>
        <v>48.047638651814651</v>
      </c>
    </row>
    <row r="85" spans="1:10" s="10" customFormat="1" ht="31.5" customHeight="1" x14ac:dyDescent="0.2">
      <c r="A85" s="12"/>
      <c r="B85" s="35" t="s">
        <v>81</v>
      </c>
      <c r="C85" s="35"/>
      <c r="D85" s="35"/>
      <c r="E85" s="16"/>
      <c r="F85" s="16"/>
      <c r="G85" s="16"/>
      <c r="H85" s="16"/>
      <c r="I85" s="16"/>
      <c r="J85" s="17"/>
    </row>
    <row r="86" spans="1:10" s="10" customFormat="1" ht="17.45" customHeight="1" x14ac:dyDescent="0.2">
      <c r="A86" s="12"/>
      <c r="B86" s="29"/>
      <c r="C86" s="22"/>
      <c r="D86" s="11" t="s">
        <v>82</v>
      </c>
      <c r="E86" s="30" t="s">
        <v>83</v>
      </c>
      <c r="F86" s="37">
        <v>26</v>
      </c>
      <c r="G86" s="37">
        <v>14</v>
      </c>
      <c r="H86" s="37">
        <v>11</v>
      </c>
      <c r="I86" s="37">
        <v>8</v>
      </c>
      <c r="J86" s="37">
        <v>19</v>
      </c>
    </row>
    <row r="87" spans="1:10" s="10" customFormat="1" ht="17.45" customHeight="1" x14ac:dyDescent="0.2">
      <c r="A87" s="12"/>
      <c r="B87" s="13"/>
      <c r="C87" s="22"/>
      <c r="D87" s="11" t="s">
        <v>84</v>
      </c>
      <c r="E87" s="16" t="s">
        <v>85</v>
      </c>
      <c r="F87" s="37">
        <v>344.71</v>
      </c>
      <c r="G87" s="37">
        <v>240.3</v>
      </c>
      <c r="H87" s="37">
        <v>155.25</v>
      </c>
      <c r="I87" s="37">
        <v>70.33</v>
      </c>
      <c r="J87" s="37">
        <v>223.81</v>
      </c>
    </row>
    <row r="88" spans="1:10" s="10" customFormat="1" ht="17.45" customHeight="1" x14ac:dyDescent="0.2">
      <c r="A88" s="12"/>
      <c r="B88" s="13"/>
      <c r="C88" s="22"/>
      <c r="D88" s="14" t="s">
        <v>86</v>
      </c>
      <c r="E88" s="16" t="s">
        <v>34</v>
      </c>
      <c r="F88" s="37">
        <v>23.82</v>
      </c>
      <c r="G88" s="37">
        <v>21.1</v>
      </c>
      <c r="H88" s="37">
        <v>14.7</v>
      </c>
      <c r="I88" s="37">
        <v>6.3</v>
      </c>
      <c r="J88" s="37">
        <v>14.29</v>
      </c>
    </row>
    <row r="89" spans="1:10" s="10" customFormat="1" ht="18.75" customHeight="1" x14ac:dyDescent="0.2">
      <c r="A89" s="14"/>
      <c r="B89" s="35" t="s">
        <v>87</v>
      </c>
      <c r="C89" s="35"/>
      <c r="D89" s="35"/>
      <c r="E89" s="16"/>
      <c r="F89" s="16"/>
      <c r="G89" s="16"/>
      <c r="H89" s="16"/>
      <c r="I89" s="16"/>
      <c r="J89" s="18"/>
    </row>
    <row r="90" spans="1:10" s="10" customFormat="1" ht="27.75" customHeight="1" x14ac:dyDescent="0.2">
      <c r="A90" s="12"/>
      <c r="B90" s="13"/>
      <c r="C90" s="49"/>
      <c r="D90" s="49" t="s">
        <v>88</v>
      </c>
      <c r="E90" s="16" t="s">
        <v>89</v>
      </c>
      <c r="F90" s="23">
        <v>6213.7</v>
      </c>
      <c r="G90" s="23">
        <v>6445.4000000000005</v>
      </c>
      <c r="H90" s="23">
        <v>6250.8</v>
      </c>
      <c r="I90" s="23">
        <v>7176.3</v>
      </c>
      <c r="J90" s="28">
        <v>6242.6409999999996</v>
      </c>
    </row>
    <row r="91" spans="1:10" s="10" customFormat="1" ht="42.75" customHeight="1" x14ac:dyDescent="0.2">
      <c r="A91" s="12"/>
      <c r="B91" s="13"/>
      <c r="C91" s="49"/>
      <c r="D91" s="49" t="s">
        <v>90</v>
      </c>
      <c r="E91" s="16" t="s">
        <v>7</v>
      </c>
      <c r="F91" s="23">
        <v>5976.7000000000007</v>
      </c>
      <c r="G91" s="23">
        <v>6346.2</v>
      </c>
      <c r="H91" s="23">
        <v>6185.2</v>
      </c>
      <c r="I91" s="23">
        <v>7131.8</v>
      </c>
      <c r="J91" s="28">
        <v>6260.7999999999993</v>
      </c>
    </row>
    <row r="92" spans="1:10" s="10" customFormat="1" ht="20.100000000000001" customHeight="1" x14ac:dyDescent="0.2">
      <c r="A92" s="12" t="s">
        <v>91</v>
      </c>
      <c r="B92" s="13"/>
      <c r="C92" s="14"/>
      <c r="D92" s="11"/>
      <c r="E92" s="16"/>
      <c r="F92" s="16"/>
      <c r="G92" s="16"/>
      <c r="H92" s="16"/>
      <c r="I92" s="16"/>
      <c r="J92" s="17"/>
    </row>
    <row r="93" spans="1:10" s="10" customFormat="1" ht="30.75" customHeight="1" x14ac:dyDescent="0.2">
      <c r="A93" s="12"/>
      <c r="B93" s="35" t="s">
        <v>92</v>
      </c>
      <c r="C93" s="35"/>
      <c r="D93" s="35"/>
      <c r="E93" s="16" t="s">
        <v>13</v>
      </c>
      <c r="F93" s="23">
        <v>284.10000000000002</v>
      </c>
      <c r="G93" s="23">
        <v>273.89999999999998</v>
      </c>
      <c r="H93" s="23">
        <v>273.75</v>
      </c>
      <c r="I93" s="23">
        <v>270.08</v>
      </c>
      <c r="J93" s="28">
        <v>264.48599999999999</v>
      </c>
    </row>
    <row r="94" spans="1:10" s="10" customFormat="1" ht="17.45" customHeight="1" x14ac:dyDescent="0.2">
      <c r="A94" s="12"/>
      <c r="B94" s="13"/>
      <c r="C94" s="14"/>
      <c r="D94" s="22" t="s">
        <v>93</v>
      </c>
      <c r="E94" s="16" t="s">
        <v>34</v>
      </c>
      <c r="F94" s="23">
        <v>237.9</v>
      </c>
      <c r="G94" s="23">
        <v>231.2</v>
      </c>
      <c r="H94" s="23">
        <v>231.88</v>
      </c>
      <c r="I94" s="23">
        <v>229.28</v>
      </c>
      <c r="J94" s="28">
        <v>225.715</v>
      </c>
    </row>
    <row r="95" spans="1:10" s="10" customFormat="1" ht="17.25" customHeight="1" x14ac:dyDescent="0.2">
      <c r="A95" s="12"/>
      <c r="B95" s="35" t="s">
        <v>94</v>
      </c>
      <c r="C95" s="35"/>
      <c r="D95" s="35"/>
      <c r="E95" s="16" t="s">
        <v>95</v>
      </c>
      <c r="F95" s="23">
        <v>1607.1000000000001</v>
      </c>
      <c r="G95" s="23">
        <v>1574.1</v>
      </c>
      <c r="H95" s="23">
        <v>1611.77</v>
      </c>
      <c r="I95" s="23">
        <v>1584.6399999999999</v>
      </c>
      <c r="J95" s="28">
        <v>1571.35</v>
      </c>
    </row>
    <row r="96" spans="1:10" s="10" customFormat="1" ht="17.45" customHeight="1" x14ac:dyDescent="0.2">
      <c r="A96" s="12"/>
      <c r="B96" s="13"/>
      <c r="C96" s="22"/>
      <c r="D96" s="22" t="s">
        <v>93</v>
      </c>
      <c r="E96" s="16" t="s">
        <v>34</v>
      </c>
      <c r="F96" s="23">
        <v>1399.2</v>
      </c>
      <c r="G96" s="23">
        <v>1373.6</v>
      </c>
      <c r="H96" s="23">
        <v>1412.99</v>
      </c>
      <c r="I96" s="23">
        <v>1390.62</v>
      </c>
      <c r="J96" s="28">
        <v>1387.827</v>
      </c>
    </row>
    <row r="97" spans="1:10" s="10" customFormat="1" ht="29.25" customHeight="1" x14ac:dyDescent="0.2">
      <c r="A97" s="12"/>
      <c r="B97" s="35" t="s">
        <v>96</v>
      </c>
      <c r="C97" s="35"/>
      <c r="D97" s="35"/>
      <c r="E97" s="16" t="s">
        <v>97</v>
      </c>
      <c r="F97" s="23">
        <f>F95/F20*1000</f>
        <v>440.80908531360507</v>
      </c>
      <c r="G97" s="23">
        <f>G95/G20*1000</f>
        <v>429.50177205820847</v>
      </c>
      <c r="H97" s="23">
        <f>H95/H20*1000</f>
        <v>433.68793906406904</v>
      </c>
      <c r="I97" s="23">
        <f>I95/I20*1000</f>
        <v>425.74284824609168</v>
      </c>
      <c r="J97" s="23">
        <f>J95/J20*1000</f>
        <v>420.20548221081742</v>
      </c>
    </row>
    <row r="98" spans="1:10" s="10" customFormat="1" ht="19.5" customHeight="1" x14ac:dyDescent="0.2">
      <c r="A98" s="12"/>
      <c r="B98" s="35" t="s">
        <v>98</v>
      </c>
      <c r="C98" s="35"/>
      <c r="D98" s="35"/>
      <c r="E98" s="16" t="s">
        <v>99</v>
      </c>
      <c r="F98" s="16"/>
      <c r="G98" s="16"/>
      <c r="H98" s="16"/>
      <c r="I98" s="16"/>
      <c r="J98" s="19"/>
    </row>
    <row r="99" spans="1:10" s="10" customFormat="1" ht="19.5" customHeight="1" x14ac:dyDescent="0.2">
      <c r="A99" s="12"/>
      <c r="B99" s="13"/>
      <c r="C99" s="41" t="s">
        <v>14</v>
      </c>
      <c r="D99" s="11"/>
      <c r="E99" s="16"/>
    </row>
    <row r="100" spans="1:10" s="10" customFormat="1" ht="17.25" customHeight="1" x14ac:dyDescent="0.2">
      <c r="A100" s="12"/>
      <c r="B100" s="13"/>
      <c r="C100" s="41"/>
      <c r="D100" s="50" t="s">
        <v>100</v>
      </c>
      <c r="E100" s="50"/>
      <c r="F100" s="28">
        <v>14556</v>
      </c>
      <c r="G100" s="28">
        <v>14671</v>
      </c>
      <c r="H100" s="28">
        <v>14758</v>
      </c>
      <c r="I100" s="28">
        <v>14839</v>
      </c>
      <c r="J100" s="28">
        <v>14965</v>
      </c>
    </row>
    <row r="101" spans="1:10" s="10" customFormat="1" ht="17.25" customHeight="1" x14ac:dyDescent="0.2">
      <c r="A101" s="12"/>
      <c r="B101" s="13"/>
      <c r="C101" s="41"/>
      <c r="D101" s="50" t="s">
        <v>101</v>
      </c>
      <c r="E101" s="50"/>
      <c r="F101" s="28">
        <v>19929</v>
      </c>
      <c r="G101" s="28">
        <v>20218</v>
      </c>
      <c r="H101" s="28">
        <v>20694</v>
      </c>
      <c r="I101" s="28">
        <v>21482</v>
      </c>
      <c r="J101" s="28">
        <v>22147</v>
      </c>
    </row>
    <row r="102" spans="1:10" s="10" customFormat="1" ht="17.25" customHeight="1" x14ac:dyDescent="0.2">
      <c r="A102" s="12"/>
      <c r="B102" s="13"/>
      <c r="C102" s="41"/>
      <c r="D102" s="50" t="s">
        <v>102</v>
      </c>
      <c r="E102" s="50"/>
      <c r="F102" s="28">
        <v>123796</v>
      </c>
      <c r="G102" s="28">
        <v>130933</v>
      </c>
      <c r="H102" s="28">
        <v>138247</v>
      </c>
      <c r="I102" s="28">
        <v>152948</v>
      </c>
      <c r="J102" s="28">
        <v>163465</v>
      </c>
    </row>
    <row r="103" spans="1:10" s="10" customFormat="1" ht="17.25" customHeight="1" x14ac:dyDescent="0.2">
      <c r="A103" s="12"/>
      <c r="B103" s="13"/>
      <c r="C103" s="41"/>
      <c r="D103" s="50" t="s">
        <v>103</v>
      </c>
      <c r="E103" s="50"/>
      <c r="F103" s="28">
        <v>56019</v>
      </c>
      <c r="G103" s="28">
        <v>58350</v>
      </c>
      <c r="H103" s="28">
        <v>62302</v>
      </c>
      <c r="I103" s="28">
        <v>71698.679999999993</v>
      </c>
      <c r="J103" s="28">
        <v>80865</v>
      </c>
    </row>
    <row r="104" spans="1:10" s="10" customFormat="1" ht="19.5" customHeight="1" x14ac:dyDescent="0.2">
      <c r="A104" s="12"/>
      <c r="B104" s="14" t="s">
        <v>104</v>
      </c>
      <c r="C104" s="22"/>
      <c r="D104" s="11"/>
      <c r="E104" s="16" t="s">
        <v>105</v>
      </c>
      <c r="F104" s="47">
        <v>10700</v>
      </c>
      <c r="G104" s="47">
        <v>12400</v>
      </c>
      <c r="H104" s="47">
        <v>12300</v>
      </c>
      <c r="I104" s="47">
        <v>12500</v>
      </c>
      <c r="J104" s="18">
        <v>12312</v>
      </c>
    </row>
    <row r="105" spans="1:10" s="10" customFormat="1" ht="17.45" customHeight="1" x14ac:dyDescent="0.2">
      <c r="A105" s="12"/>
      <c r="B105" s="14" t="s">
        <v>106</v>
      </c>
      <c r="C105" s="22"/>
      <c r="D105" s="11"/>
      <c r="E105" s="16" t="s">
        <v>99</v>
      </c>
      <c r="F105" s="23">
        <v>181820</v>
      </c>
      <c r="G105" s="23">
        <v>192756</v>
      </c>
      <c r="H105" s="23">
        <v>201713</v>
      </c>
      <c r="I105" s="23">
        <v>207871</v>
      </c>
      <c r="J105" s="28">
        <v>215647</v>
      </c>
    </row>
    <row r="106" spans="1:10" s="10" customFormat="1" ht="27.75" customHeight="1" x14ac:dyDescent="0.2">
      <c r="A106" s="12"/>
      <c r="B106" s="14"/>
      <c r="C106" s="22"/>
      <c r="D106" s="45" t="s">
        <v>107</v>
      </c>
      <c r="E106" s="16" t="s">
        <v>34</v>
      </c>
      <c r="F106" s="23">
        <v>59581</v>
      </c>
      <c r="G106" s="23">
        <v>62436</v>
      </c>
      <c r="H106" s="23">
        <v>65804</v>
      </c>
      <c r="I106" s="23">
        <v>70806</v>
      </c>
      <c r="J106" s="28">
        <v>73550</v>
      </c>
    </row>
    <row r="107" spans="1:10" s="10" customFormat="1" ht="17.45" customHeight="1" x14ac:dyDescent="0.2">
      <c r="A107" s="12" t="s">
        <v>108</v>
      </c>
      <c r="B107" s="13"/>
      <c r="C107" s="14"/>
      <c r="D107" s="11"/>
      <c r="E107" s="16"/>
      <c r="F107" s="16"/>
      <c r="G107" s="16"/>
      <c r="H107" s="16"/>
      <c r="I107" s="16"/>
      <c r="J107" s="17"/>
    </row>
    <row r="108" spans="1:10" s="10" customFormat="1" ht="28.5" customHeight="1" x14ac:dyDescent="0.2">
      <c r="A108" s="14"/>
      <c r="B108" s="35" t="s">
        <v>109</v>
      </c>
      <c r="C108" s="35"/>
      <c r="D108" s="35"/>
      <c r="E108" s="16" t="s">
        <v>37</v>
      </c>
      <c r="F108" s="23">
        <v>115.78</v>
      </c>
      <c r="G108" s="23">
        <v>112.82</v>
      </c>
      <c r="H108" s="23">
        <v>118.1</v>
      </c>
      <c r="I108" s="23">
        <v>115.59</v>
      </c>
      <c r="J108" s="28">
        <v>104.77</v>
      </c>
    </row>
    <row r="109" spans="1:10" s="10" customFormat="1" ht="27.75" customHeight="1" x14ac:dyDescent="0.2">
      <c r="A109" s="14"/>
      <c r="B109" s="35" t="s">
        <v>110</v>
      </c>
      <c r="C109" s="35"/>
      <c r="D109" s="35"/>
      <c r="E109" s="16"/>
      <c r="F109" s="16"/>
      <c r="G109" s="16"/>
      <c r="H109" s="16"/>
      <c r="I109" s="16"/>
      <c r="J109" s="18"/>
    </row>
    <row r="110" spans="1:10" s="10" customFormat="1" ht="19.5" customHeight="1" x14ac:dyDescent="0.2">
      <c r="A110" s="12"/>
      <c r="B110" s="13"/>
      <c r="C110" s="51" t="s">
        <v>111</v>
      </c>
      <c r="D110" s="14"/>
      <c r="E110" s="16" t="s">
        <v>112</v>
      </c>
      <c r="F110" s="52">
        <v>10128.299999999999</v>
      </c>
      <c r="G110" s="52">
        <v>11439.1</v>
      </c>
      <c r="H110" s="52">
        <v>12716.5</v>
      </c>
      <c r="I110" s="52">
        <v>13805.6</v>
      </c>
      <c r="J110" s="52">
        <v>14459.985440000002</v>
      </c>
    </row>
    <row r="111" spans="1:10" s="10" customFormat="1" ht="19.5" customHeight="1" x14ac:dyDescent="0.2">
      <c r="A111" s="12"/>
      <c r="B111" s="13"/>
      <c r="C111" s="51" t="s">
        <v>113</v>
      </c>
      <c r="D111" s="16"/>
      <c r="E111" s="16" t="s">
        <v>112</v>
      </c>
      <c r="F111" s="52">
        <v>7350.9</v>
      </c>
      <c r="G111" s="52">
        <v>7899.6</v>
      </c>
      <c r="H111" s="52">
        <v>8140.3</v>
      </c>
      <c r="I111" s="52">
        <v>9722.7999999999993</v>
      </c>
      <c r="J111" s="52">
        <v>9844.3349999999991</v>
      </c>
    </row>
    <row r="112" spans="1:10" s="10" customFormat="1" ht="19.5" customHeight="1" x14ac:dyDescent="0.2">
      <c r="A112" s="12"/>
      <c r="B112" s="29"/>
      <c r="C112" s="24" t="s">
        <v>114</v>
      </c>
      <c r="D112" s="14"/>
      <c r="E112" s="16" t="s">
        <v>89</v>
      </c>
      <c r="F112" s="52">
        <v>28446.6</v>
      </c>
      <c r="G112" s="52">
        <v>33639.5</v>
      </c>
      <c r="H112" s="52">
        <v>34412.800000000003</v>
      </c>
      <c r="I112" s="52">
        <v>35138.910080000001</v>
      </c>
      <c r="J112" s="52">
        <v>37626.400000000001</v>
      </c>
    </row>
    <row r="113" spans="1:10" s="10" customFormat="1" ht="19.5" customHeight="1" x14ac:dyDescent="0.2">
      <c r="A113" s="12"/>
      <c r="B113" s="13"/>
      <c r="C113" s="53" t="s">
        <v>115</v>
      </c>
      <c r="D113" s="14"/>
      <c r="E113" s="16" t="s">
        <v>116</v>
      </c>
      <c r="F113" s="54">
        <v>14865</v>
      </c>
      <c r="G113" s="54">
        <v>16341.1</v>
      </c>
      <c r="H113" s="54">
        <v>17999.900000000001</v>
      </c>
      <c r="I113" s="54">
        <v>17710.5</v>
      </c>
      <c r="J113" s="54">
        <v>17421.749</v>
      </c>
    </row>
    <row r="114" spans="1:10" s="10" customFormat="1" ht="19.5" customHeight="1" x14ac:dyDescent="0.2">
      <c r="A114" s="12"/>
      <c r="B114" s="13"/>
      <c r="C114" s="51" t="s">
        <v>117</v>
      </c>
      <c r="D114" s="14"/>
      <c r="E114" s="16" t="s">
        <v>112</v>
      </c>
      <c r="F114" s="55">
        <v>49495.5</v>
      </c>
      <c r="G114" s="55">
        <v>51906</v>
      </c>
      <c r="H114" s="55">
        <v>65881.100000000006</v>
      </c>
      <c r="I114" s="54">
        <v>70268.781260000003</v>
      </c>
      <c r="J114" s="54">
        <v>77516</v>
      </c>
    </row>
    <row r="115" spans="1:10" s="10" customFormat="1" ht="17.45" customHeight="1" x14ac:dyDescent="0.2">
      <c r="A115" s="12" t="s">
        <v>118</v>
      </c>
      <c r="B115" s="29"/>
      <c r="C115" s="22"/>
      <c r="D115" s="11"/>
      <c r="E115" s="30"/>
      <c r="F115" s="30"/>
      <c r="G115" s="30"/>
      <c r="H115" s="30"/>
      <c r="I115" s="30"/>
      <c r="J115" s="17"/>
    </row>
    <row r="116" spans="1:10" s="10" customFormat="1" ht="29.25" customHeight="1" x14ac:dyDescent="0.2">
      <c r="A116" s="12"/>
      <c r="B116" s="35" t="s">
        <v>119</v>
      </c>
      <c r="C116" s="35"/>
      <c r="D116" s="35"/>
      <c r="E116" s="16" t="s">
        <v>37</v>
      </c>
      <c r="F116" s="56">
        <v>102.6028</v>
      </c>
      <c r="G116" s="56">
        <v>104.55800000000001</v>
      </c>
      <c r="H116" s="56">
        <v>101.53579999999999</v>
      </c>
      <c r="I116" s="56">
        <v>103.60420000000001</v>
      </c>
      <c r="J116" s="56">
        <v>103.55</v>
      </c>
    </row>
    <row r="117" spans="1:10" s="10" customFormat="1" ht="42" customHeight="1" x14ac:dyDescent="0.2">
      <c r="A117" s="12"/>
      <c r="B117" s="35" t="s">
        <v>120</v>
      </c>
      <c r="C117" s="35"/>
      <c r="D117" s="35"/>
      <c r="E117" s="16" t="s">
        <v>42</v>
      </c>
      <c r="F117" s="48">
        <v>110077.70834735595</v>
      </c>
      <c r="G117" s="48">
        <v>118545.23665504144</v>
      </c>
      <c r="H117" s="48">
        <v>129456.63099999999</v>
      </c>
      <c r="I117" s="48">
        <v>152332</v>
      </c>
      <c r="J117" s="19">
        <v>173474</v>
      </c>
    </row>
    <row r="118" spans="1:10" s="10" customFormat="1" ht="19.5" customHeight="1" x14ac:dyDescent="0.2">
      <c r="A118" s="12"/>
      <c r="B118" s="14" t="s">
        <v>121</v>
      </c>
      <c r="C118" s="22"/>
      <c r="D118" s="11"/>
      <c r="E118" s="16" t="s">
        <v>34</v>
      </c>
      <c r="F118" s="57">
        <v>152.096</v>
      </c>
      <c r="G118" s="57">
        <v>89.4876</v>
      </c>
      <c r="H118" s="57">
        <v>87.5</v>
      </c>
      <c r="I118" s="57">
        <v>197</v>
      </c>
      <c r="J118" s="57">
        <v>248.50800000000001</v>
      </c>
    </row>
    <row r="119" spans="1:10" s="10" customFormat="1" ht="17.45" customHeight="1" x14ac:dyDescent="0.2">
      <c r="A119" s="12"/>
      <c r="B119" s="11" t="s">
        <v>122</v>
      </c>
      <c r="C119" s="34"/>
      <c r="D119" s="11"/>
      <c r="E119" s="16"/>
      <c r="F119" s="34"/>
      <c r="G119" s="34"/>
      <c r="H119" s="34"/>
      <c r="I119" s="34"/>
      <c r="J119" s="34"/>
    </row>
    <row r="120" spans="1:10" s="10" customFormat="1" ht="17.45" customHeight="1" x14ac:dyDescent="0.2">
      <c r="A120" s="12"/>
      <c r="B120" s="11"/>
      <c r="C120" s="34"/>
      <c r="D120" s="11" t="s">
        <v>123</v>
      </c>
      <c r="E120" s="16" t="s">
        <v>124</v>
      </c>
      <c r="F120" s="58">
        <v>2658.4059999999999</v>
      </c>
      <c r="G120" s="58">
        <v>2733.6660000000002</v>
      </c>
      <c r="H120" s="58">
        <v>2932.3359999999998</v>
      </c>
      <c r="I120" s="58">
        <v>2827.6709999999998</v>
      </c>
      <c r="J120" s="58">
        <v>2805.2910000000002</v>
      </c>
    </row>
    <row r="121" spans="1:10" s="10" customFormat="1" ht="17.45" customHeight="1" x14ac:dyDescent="0.2">
      <c r="A121" s="12"/>
      <c r="B121" s="11"/>
      <c r="C121" s="34"/>
      <c r="D121" s="11" t="s">
        <v>125</v>
      </c>
      <c r="E121" s="16" t="s">
        <v>34</v>
      </c>
      <c r="F121" s="58">
        <v>41.142000000000003</v>
      </c>
      <c r="G121" s="58">
        <v>34.661000000000001</v>
      </c>
      <c r="H121" s="58">
        <v>29.56</v>
      </c>
      <c r="I121" s="58">
        <v>25.518999999999998</v>
      </c>
      <c r="J121" s="58">
        <v>22.027000000000001</v>
      </c>
    </row>
    <row r="122" spans="1:10" s="10" customFormat="1" ht="17.45" customHeight="1" x14ac:dyDescent="0.2">
      <c r="A122" s="12"/>
      <c r="B122" s="11" t="s">
        <v>126</v>
      </c>
      <c r="C122" s="34"/>
      <c r="D122" s="11"/>
      <c r="E122" s="16" t="s">
        <v>34</v>
      </c>
      <c r="F122" s="58">
        <v>1632.5129999999999</v>
      </c>
      <c r="G122" s="58">
        <v>1833.14</v>
      </c>
      <c r="H122" s="58">
        <v>2315.1390000000001</v>
      </c>
      <c r="I122" s="58">
        <v>2275.9180000000001</v>
      </c>
      <c r="J122" s="58">
        <v>2586.8420000000001</v>
      </c>
    </row>
    <row r="123" spans="1:10" s="10" customFormat="1" ht="17.45" customHeight="1" x14ac:dyDescent="0.2">
      <c r="A123" s="25" t="s">
        <v>127</v>
      </c>
      <c r="B123" s="34"/>
      <c r="C123" s="22"/>
      <c r="D123" s="11"/>
      <c r="E123" s="16"/>
      <c r="F123" s="16"/>
      <c r="G123" s="16"/>
      <c r="H123" s="16"/>
      <c r="I123" s="16"/>
      <c r="J123" s="17"/>
    </row>
    <row r="124" spans="1:10" s="10" customFormat="1" ht="17.45" customHeight="1" x14ac:dyDescent="0.2">
      <c r="A124" s="12"/>
      <c r="B124" s="11" t="s">
        <v>128</v>
      </c>
      <c r="C124" s="14"/>
      <c r="D124" s="11"/>
      <c r="E124" s="16" t="s">
        <v>129</v>
      </c>
      <c r="F124" s="59">
        <v>682</v>
      </c>
      <c r="G124" s="59">
        <v>682</v>
      </c>
      <c r="H124" s="59">
        <v>681</v>
      </c>
      <c r="I124" s="59">
        <v>678</v>
      </c>
      <c r="J124" s="59">
        <v>676</v>
      </c>
    </row>
    <row r="125" spans="1:10" s="10" customFormat="1" ht="17.45" customHeight="1" x14ac:dyDescent="0.2">
      <c r="A125" s="12"/>
      <c r="B125" s="11" t="s">
        <v>130</v>
      </c>
      <c r="C125" s="14"/>
      <c r="D125" s="11"/>
      <c r="E125" s="16" t="s">
        <v>63</v>
      </c>
      <c r="F125" s="59">
        <v>14336</v>
      </c>
      <c r="G125" s="59">
        <v>15016</v>
      </c>
      <c r="H125" s="59">
        <v>15451</v>
      </c>
      <c r="I125" s="59">
        <v>15558</v>
      </c>
      <c r="J125" s="59">
        <v>16018</v>
      </c>
    </row>
    <row r="126" spans="1:10" s="10" customFormat="1" ht="17.45" customHeight="1" x14ac:dyDescent="0.2">
      <c r="A126" s="12"/>
      <c r="B126" s="11" t="s">
        <v>131</v>
      </c>
      <c r="C126" s="14"/>
      <c r="D126" s="11"/>
      <c r="E126" s="16" t="s">
        <v>132</v>
      </c>
      <c r="F126" s="60">
        <v>221.7</v>
      </c>
      <c r="G126" s="60">
        <v>223.5</v>
      </c>
      <c r="H126" s="60">
        <v>215.69499999999999</v>
      </c>
      <c r="I126" s="60">
        <v>217.47200000000001</v>
      </c>
      <c r="J126" s="60">
        <v>213.083</v>
      </c>
    </row>
    <row r="127" spans="1:10" s="10" customFormat="1" ht="17.45" customHeight="1" x14ac:dyDescent="0.2">
      <c r="A127" s="12"/>
      <c r="B127" s="11" t="s">
        <v>133</v>
      </c>
      <c r="C127" s="14"/>
      <c r="D127" s="11"/>
      <c r="E127" s="16" t="s">
        <v>129</v>
      </c>
      <c r="F127" s="59">
        <v>1356</v>
      </c>
      <c r="G127" s="59">
        <v>1340</v>
      </c>
      <c r="H127" s="59">
        <v>1320</v>
      </c>
      <c r="I127" s="59">
        <v>1311</v>
      </c>
      <c r="J127" s="59">
        <v>1304</v>
      </c>
    </row>
    <row r="128" spans="1:10" s="10" customFormat="1" ht="16.5" customHeight="1" x14ac:dyDescent="0.2">
      <c r="A128" s="12"/>
      <c r="B128" s="11" t="s">
        <v>134</v>
      </c>
      <c r="C128" s="14"/>
      <c r="D128" s="11"/>
      <c r="E128" s="16" t="s">
        <v>63</v>
      </c>
      <c r="F128" s="59">
        <v>27559</v>
      </c>
      <c r="G128" s="59">
        <v>28956</v>
      </c>
      <c r="H128" s="59">
        <v>28759</v>
      </c>
      <c r="I128" s="59">
        <v>28899</v>
      </c>
      <c r="J128" s="59">
        <v>29119</v>
      </c>
    </row>
    <row r="129" spans="1:12" s="10" customFormat="1" ht="16.5" customHeight="1" x14ac:dyDescent="0.2">
      <c r="A129" s="12"/>
      <c r="B129" s="11" t="s">
        <v>135</v>
      </c>
      <c r="C129" s="11"/>
      <c r="D129" s="14"/>
      <c r="E129" s="16" t="s">
        <v>132</v>
      </c>
      <c r="F129" s="60">
        <v>610.33900000000006</v>
      </c>
      <c r="G129" s="60">
        <v>636.30000000000007</v>
      </c>
      <c r="H129" s="60">
        <v>662.6</v>
      </c>
      <c r="I129" s="60">
        <v>681.69999999999993</v>
      </c>
      <c r="J129" s="60">
        <v>704.07600000000002</v>
      </c>
    </row>
    <row r="130" spans="1:12" s="10" customFormat="1" ht="17.45" customHeight="1" x14ac:dyDescent="0.2">
      <c r="A130" s="25" t="s">
        <v>136</v>
      </c>
      <c r="B130" s="34"/>
      <c r="C130" s="22"/>
      <c r="D130" s="14"/>
      <c r="E130" s="16"/>
      <c r="F130" s="16"/>
      <c r="G130" s="16"/>
      <c r="H130" s="16"/>
      <c r="I130" s="16"/>
      <c r="J130" s="17"/>
    </row>
    <row r="131" spans="1:12" s="10" customFormat="1" ht="17.45" customHeight="1" x14ac:dyDescent="0.2">
      <c r="A131" s="12"/>
      <c r="B131" s="11" t="s">
        <v>137</v>
      </c>
      <c r="C131" s="11"/>
      <c r="D131" s="14"/>
      <c r="E131" s="16" t="s">
        <v>76</v>
      </c>
      <c r="F131" s="59">
        <v>1988</v>
      </c>
      <c r="G131" s="59">
        <v>2008</v>
      </c>
      <c r="H131" s="59">
        <v>2143</v>
      </c>
      <c r="I131" s="59">
        <v>2235</v>
      </c>
      <c r="J131" s="59">
        <v>2197</v>
      </c>
    </row>
    <row r="132" spans="1:12" s="10" customFormat="1" ht="17.45" customHeight="1" x14ac:dyDescent="0.2">
      <c r="A132" s="12"/>
      <c r="B132" s="11" t="s">
        <v>138</v>
      </c>
      <c r="C132" s="14"/>
      <c r="D132" s="11"/>
      <c r="E132" s="16" t="s">
        <v>139</v>
      </c>
      <c r="F132" s="59">
        <v>14130</v>
      </c>
      <c r="G132" s="59">
        <v>14590</v>
      </c>
      <c r="H132" s="59">
        <v>15074</v>
      </c>
      <c r="I132" s="59">
        <v>15486</v>
      </c>
      <c r="J132" s="59">
        <v>15821</v>
      </c>
      <c r="K132" s="61"/>
      <c r="L132" s="61"/>
    </row>
    <row r="133" spans="1:12" s="10" customFormat="1" ht="15.75" customHeight="1" x14ac:dyDescent="0.2">
      <c r="A133" s="12"/>
      <c r="B133" s="11" t="s">
        <v>140</v>
      </c>
      <c r="C133" s="22"/>
      <c r="D133" s="11"/>
      <c r="E133" s="30" t="s">
        <v>141</v>
      </c>
      <c r="F133" s="62">
        <v>10.9</v>
      </c>
      <c r="G133" s="62">
        <v>11</v>
      </c>
      <c r="H133" s="62">
        <v>11.5</v>
      </c>
      <c r="I133" s="62">
        <v>11.713946501116721</v>
      </c>
      <c r="J133" s="62">
        <v>11.934814466182464</v>
      </c>
    </row>
    <row r="134" spans="1:12" s="10" customFormat="1" ht="30" customHeight="1" x14ac:dyDescent="0.2">
      <c r="A134" s="12"/>
      <c r="B134" s="35" t="s">
        <v>142</v>
      </c>
      <c r="C134" s="35"/>
      <c r="D134" s="35"/>
      <c r="E134" s="16" t="s">
        <v>139</v>
      </c>
      <c r="F134" s="62">
        <v>38.799999999999997</v>
      </c>
      <c r="G134" s="62">
        <v>39.799999999999997</v>
      </c>
      <c r="H134" s="62">
        <v>40.6</v>
      </c>
      <c r="I134" s="62">
        <v>41.606003558782923</v>
      </c>
      <c r="J134" s="62">
        <v>42.308021436135505</v>
      </c>
    </row>
    <row r="135" spans="1:12" s="10" customFormat="1" ht="17.45" customHeight="1" x14ac:dyDescent="0.2">
      <c r="A135" s="25" t="s">
        <v>143</v>
      </c>
      <c r="B135" s="34"/>
      <c r="C135" s="14"/>
      <c r="D135" s="11"/>
      <c r="E135" s="15" t="s">
        <v>69</v>
      </c>
      <c r="F135" s="63">
        <v>3277</v>
      </c>
      <c r="G135" s="64">
        <v>3509.7</v>
      </c>
      <c r="H135" s="64">
        <v>3651.56</v>
      </c>
      <c r="I135" s="64">
        <v>4308.79</v>
      </c>
      <c r="J135" s="64">
        <v>4618</v>
      </c>
    </row>
    <row r="136" spans="1:12" s="10" customFormat="1" ht="17.45" customHeight="1" x14ac:dyDescent="0.2">
      <c r="A136" s="25" t="s">
        <v>144</v>
      </c>
      <c r="B136" s="65"/>
      <c r="C136" s="22"/>
      <c r="D136" s="14"/>
      <c r="E136" s="15" t="s">
        <v>37</v>
      </c>
      <c r="F136" s="66">
        <v>7.99</v>
      </c>
      <c r="G136" s="66">
        <v>7.0092999999999996</v>
      </c>
      <c r="H136" s="67">
        <v>6.2904369999999998</v>
      </c>
      <c r="I136" s="67">
        <v>5.2120389999999999</v>
      </c>
      <c r="J136" s="68">
        <v>3.52</v>
      </c>
    </row>
    <row r="137" spans="1:12" s="10" customFormat="1" ht="12.75" x14ac:dyDescent="0.2">
      <c r="A137" s="69"/>
      <c r="B137" s="70"/>
      <c r="C137" s="71"/>
      <c r="D137" s="72"/>
      <c r="E137" s="73"/>
      <c r="F137" s="73"/>
      <c r="G137" s="73"/>
      <c r="H137" s="73"/>
      <c r="I137" s="73"/>
      <c r="J137" s="74"/>
    </row>
    <row r="138" spans="1:12" s="10" customFormat="1" ht="12" x14ac:dyDescent="0.2">
      <c r="A138" s="75"/>
      <c r="B138" s="76"/>
      <c r="C138" s="77"/>
      <c r="D138" s="78"/>
      <c r="E138" s="79"/>
      <c r="F138" s="79"/>
      <c r="G138" s="79"/>
      <c r="H138" s="79"/>
      <c r="I138" s="79"/>
      <c r="J138" s="80"/>
    </row>
    <row r="139" spans="1:12" s="82" customFormat="1" ht="12" x14ac:dyDescent="0.2">
      <c r="A139" s="81"/>
      <c r="D139" s="83"/>
      <c r="J139" s="84"/>
    </row>
    <row r="140" spans="1:12" s="10" customFormat="1" ht="12" x14ac:dyDescent="0.2">
      <c r="A140" s="78" t="s">
        <v>145</v>
      </c>
      <c r="J140" s="85"/>
    </row>
    <row r="141" spans="1:12" s="10" customFormat="1" ht="12" x14ac:dyDescent="0.2">
      <c r="D141" s="78" t="s">
        <v>146</v>
      </c>
      <c r="J141" s="85"/>
    </row>
    <row r="142" spans="1:12" s="10" customFormat="1" ht="12" x14ac:dyDescent="0.2"/>
    <row r="143" spans="1:12" s="10" customFormat="1" ht="12" x14ac:dyDescent="0.2"/>
    <row r="144" spans="1:12" s="10" customFormat="1" ht="12" x14ac:dyDescent="0.2"/>
  </sheetData>
  <mergeCells count="37">
    <mergeCell ref="B134:D134"/>
    <mergeCell ref="B97:D97"/>
    <mergeCell ref="B98:D98"/>
    <mergeCell ref="B108:D108"/>
    <mergeCell ref="B109:D109"/>
    <mergeCell ref="B116:D116"/>
    <mergeCell ref="B117:D117"/>
    <mergeCell ref="B83:D83"/>
    <mergeCell ref="B84:D84"/>
    <mergeCell ref="B85:D85"/>
    <mergeCell ref="B89:D89"/>
    <mergeCell ref="B93:D93"/>
    <mergeCell ref="B95:D95"/>
    <mergeCell ref="B73:D73"/>
    <mergeCell ref="B74:D74"/>
    <mergeCell ref="B75:D75"/>
    <mergeCell ref="B76:D76"/>
    <mergeCell ref="B80:D80"/>
    <mergeCell ref="B81:D81"/>
    <mergeCell ref="B60:D60"/>
    <mergeCell ref="B64:D64"/>
    <mergeCell ref="B69:D69"/>
    <mergeCell ref="B70:D70"/>
    <mergeCell ref="B71:D71"/>
    <mergeCell ref="B72:D72"/>
    <mergeCell ref="B36:D36"/>
    <mergeCell ref="B38:D38"/>
    <mergeCell ref="B43:D43"/>
    <mergeCell ref="B48:D48"/>
    <mergeCell ref="B53:D53"/>
    <mergeCell ref="B58:D58"/>
    <mergeCell ref="A1:J1"/>
    <mergeCell ref="A2:J2"/>
    <mergeCell ref="A5:D5"/>
    <mergeCell ref="B29:D29"/>
    <mergeCell ref="B34:D34"/>
    <mergeCell ref="B35:D35"/>
  </mergeCells>
  <printOptions horizontalCentered="1"/>
  <pageMargins left="0.23622047244094491" right="0.19685039370078741" top="0.74803149606299213" bottom="0.74803149606299213" header="0.51181102362204722" footer="0.51181102362204722"/>
  <pageSetup paperSize="9" orientation="portrait" r:id="rId1"/>
  <headerFooter alignWithMargins="0">
    <oddFooter>&amp;R&amp;"Arial,Regular"&amp;11&amp;P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Thanh Hoa</vt:lpstr>
      <vt:lpstr>'Thanh Hoa'!Print_Titles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2025-05-13T04:20:53Z</dcterms:created>
  <dcterms:modified xsi:type="dcterms:W3CDTF">2025-05-13T04:21:04Z</dcterms:modified>
</cp:coreProperties>
</file>