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Hòa Bình" sheetId="1" r:id="rId1"/>
  </sheets>
  <definedNames>
    <definedName name="_xlnm.Print_Titles" localSheetId="0">'Hòa Bình'!$4:$4</definedName>
  </definedNames>
  <calcPr calcId="145621" fullCalcOnLoad="1"/>
</workbook>
</file>

<file path=xl/calcChain.xml><?xml version="1.0" encoding="utf-8"?>
<calcChain xmlns="http://schemas.openxmlformats.org/spreadsheetml/2006/main">
  <c r="J96" i="1" l="1"/>
  <c r="I96" i="1"/>
  <c r="H96" i="1"/>
  <c r="G96" i="1"/>
  <c r="F96" i="1"/>
  <c r="J83" i="1"/>
  <c r="I83" i="1"/>
  <c r="H83" i="1"/>
  <c r="G83" i="1"/>
  <c r="F83" i="1"/>
  <c r="J57" i="1"/>
  <c r="I57" i="1"/>
  <c r="H57" i="1"/>
  <c r="G57" i="1"/>
  <c r="J13" i="1"/>
  <c r="I13" i="1"/>
  <c r="H13" i="1"/>
</calcChain>
</file>

<file path=xl/comments1.xml><?xml version="1.0" encoding="utf-8"?>
<comments xmlns="http://schemas.openxmlformats.org/spreadsheetml/2006/main">
  <authors>
    <author>Admin</author>
  </authors>
  <commentList>
    <comment ref="D8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nếu có thì nhập số, ko có thì bỏ dòng này
</t>
        </r>
      </text>
    </comment>
  </commentList>
</comments>
</file>

<file path=xl/sharedStrings.xml><?xml version="1.0" encoding="utf-8"?>
<sst xmlns="http://schemas.openxmlformats.org/spreadsheetml/2006/main" count="244" uniqueCount="150">
  <si>
    <t>HỆ THỐNG CHỈ TIÊU KINH TẾ - XÃ HỘI CHỦ YẾU 2019-2024</t>
  </si>
  <si>
    <t>TỈNH HÒA BÌNH</t>
  </si>
  <si>
    <t>Đơn vị tính</t>
  </si>
  <si>
    <t xml:space="preserve">1. Số đơn vị hành chính 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</si>
  <si>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</si>
  <si>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</si>
  <si>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</si>
  <si>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</si>
  <si>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</si>
  <si>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</si>
  <si>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</si>
  <si>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</si>
  <si>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</si>
  <si>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</si>
  <si>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</si>
  <si>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</si>
  <si>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</si>
  <si>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</si>
  <si>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</si>
  <si>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</si>
  <si>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</si>
  <si>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</si>
  <si>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</si>
  <si>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</si>
  <si>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</si>
  <si>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</si>
  <si>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</si>
  <si>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</si>
  <si>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</si>
  <si>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</si>
  <si>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</si>
  <si>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</si>
  <si>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</si>
  <si>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</si>
  <si>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</si>
  <si>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</si>
  <si>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 (%)</t>
  </si>
  <si>
    <t>5.3. Tỷ lệ thất nghiệp trong độ tuổi lao động (%)</t>
  </si>
  <si>
    <t>5.4. Tỷ lệ thiếu việc làm trong độ tuổi lao động (%)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</si>
  <si>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</si>
  <si>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</si>
  <si>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</si>
  <si>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</si>
  <si>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</si>
  <si>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</si>
  <si>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</si>
  <si>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</si>
  <si>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%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</si>
  <si>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</si>
  <si>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</si>
  <si>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</si>
  <si>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</si>
  <si>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</si>
  <si>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</si>
  <si>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</si>
  <si>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</si>
  <si>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</si>
  <si>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</si>
  <si>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</si>
  <si>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</si>
  <si>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</si>
  <si>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</si>
  <si>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</si>
  <si>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</si>
  <si>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</si>
  <si>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</si>
  <si>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</si>
  <si>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</si>
  <si>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</si>
  <si>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</si>
  <si>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</si>
  <si>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</si>
  <si>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</si>
  <si>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</si>
  <si>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</si>
  <si>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</si>
  <si>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</si>
  <si>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</si>
  <si>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</si>
  <si>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</si>
  <si>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</si>
  <si>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</si>
  <si>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</si>
  <si>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</si>
  <si>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-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</si>
  <si>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</si>
  <si>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</si>
  <si>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</si>
  <si>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</si>
  <si>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</si>
  <si>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</si>
  <si>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</si>
  <si>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</si>
  <si>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</si>
  <si>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</si>
  <si>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</si>
  <si>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</si>
  <si>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</si>
  <si>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</si>
  <si>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</si>
  <si>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Tấn</t>
  </si>
  <si>
    <t xml:space="preserve">Thịt trâu hơi </t>
  </si>
  <si>
    <t xml:space="preserve">Thịt bò hơi </t>
  </si>
  <si>
    <t xml:space="preserve">Thịt lợn hơi </t>
  </si>
  <si>
    <t>Thịt gia cầm hơi giết, bán</t>
  </si>
  <si>
    <t>11.5. Diện tích rừng trồng mới tập trung</t>
  </si>
  <si>
    <t>Ha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</si>
  <si>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</si>
  <si>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</si>
  <si>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</si>
  <si>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</si>
  <si>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</si>
  <si>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>Đá xây dựng</t>
  </si>
  <si>
    <t>Nghìn m3</t>
  </si>
  <si>
    <t>Xi măng đen</t>
  </si>
  <si>
    <t xml:space="preserve"> Nghìn tấn</t>
  </si>
  <si>
    <t>Bê tông trộn sẵn</t>
  </si>
  <si>
    <t xml:space="preserve"> Nghìn m3</t>
  </si>
  <si>
    <t>Gạch nung</t>
  </si>
  <si>
    <t xml:space="preserve"> Triệu viên</t>
  </si>
  <si>
    <t>Thức ăn gia súc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</si>
  <si>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</si>
  <si>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</si>
  <si>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</si>
  <si>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</si>
  <si>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</si>
  <si>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</si>
  <si>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</si>
  <si>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</si>
  <si>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13.6.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</si>
  <si>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</si>
  <si>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</si>
  <si>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</si>
  <si>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</si>
  <si>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</si>
  <si>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</si>
  <si>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</si>
  <si>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</si>
  <si>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</si>
  <si>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</si>
  <si>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</si>
  <si>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</si>
  <si>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</si>
  <si>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</si>
  <si>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</si>
  <si>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</si>
  <si>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</si>
  <si>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</si>
  <si>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Nguồn: Chi cục Thống kê….</t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</si>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</sst>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_-* #,##0.0_-;\-* #,##0.0_-;_-* &quot;-&quot;?_-;_-@_-"/>
    <numFmt numFmtId="166" formatCode="0_);\(0\)"/>
    <numFmt numFmtId="167" formatCode="_-* #,##0.00_-;\-* #,##0.00_-;_-* &quot;-&quot;??_-;_-@_-"/>
    <numFmt numFmtId="168" formatCode="0.00000000000000"/>
  </numFmts>
  <fonts count="26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b/>
      <sz val="12"/>
      <name val=".VnTime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sz val="10"/>
      <name val=".VnTime"/>
      <family val="2"/>
    </font>
    <font>
      <sz val="9"/>
      <name val="Arial"/>
      <family val="2"/>
    </font>
    <font>
      <sz val="11"/>
      <name val="Arial"/>
      <family val="2"/>
      <charset val="163"/>
    </font>
    <font>
      <b/>
      <i/>
      <sz val="9"/>
      <name val="Arial"/>
      <family val="2"/>
    </font>
    <font>
      <i/>
      <sz val="9"/>
      <name val="Arial"/>
      <family val="2"/>
    </font>
    <font>
      <sz val="12"/>
      <name val="Calibri"/>
      <family val="2"/>
      <charset val="163"/>
      <scheme val="minor"/>
    </font>
    <font>
      <sz val="9"/>
      <name val="Calibri"/>
      <family val="2"/>
      <charset val="163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  <font>
      <sz val="14"/>
      <color rgb="FF000000"/>
      <name val="Times New Roman"/>
      <family val="1"/>
    </font>
    <font>
      <sz val="10"/>
      <name val="Arial"/>
      <family val="2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43" fontId="2" fillId="0" borderId="0" applyFont="0" applyFill="0" applyBorder="0" applyAlignment="0" applyProtection="0"/>
    <xf numFmtId="0" fontId="9" fillId="0" borderId="0"/>
    <xf numFmtId="0" fontId="9" fillId="0" borderId="0"/>
    <xf numFmtId="0" fontId="5" fillId="0" borderId="0"/>
    <xf numFmtId="0" fontId="5" fillId="0" borderId="0"/>
    <xf numFmtId="0" fontId="14" fillId="0" borderId="0"/>
    <xf numFmtId="0" fontId="9" fillId="0" borderId="0"/>
    <xf numFmtId="0" fontId="2" fillId="0" borderId="0"/>
    <xf numFmtId="0" fontId="9" fillId="0" borderId="0"/>
    <xf numFmtId="0" fontId="5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24" fillId="0" borderId="0"/>
    <xf numFmtId="0" fontId="25" fillId="0" borderId="0"/>
    <xf numFmtId="0" fontId="9" fillId="0" borderId="0"/>
    <xf numFmtId="0" fontId="9" fillId="0" borderId="0"/>
  </cellStyleXfs>
  <cellXfs count="86">
    <xf numFmtId="0" fontId="0" fillId="0" borderId="0" xfId="0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5" fillId="0" borderId="0" xfId="0" applyFont="1" applyFill="1" applyBorder="1"/>
    <xf numFmtId="0" fontId="0" fillId="0" borderId="0" xfId="0" applyFont="1" applyFill="1" applyAlignment="1">
      <alignment horizontal="center"/>
    </xf>
    <xf numFmtId="0" fontId="6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center" vertical="center"/>
    </xf>
    <xf numFmtId="1" fontId="5" fillId="0" borderId="0" xfId="0" applyNumberFormat="1" applyFont="1" applyFill="1" applyBorder="1" applyAlignment="1">
      <alignment horizontal="right" indent="1"/>
    </xf>
    <xf numFmtId="0" fontId="8" fillId="0" borderId="0" xfId="0" applyFont="1" applyFill="1" applyBorder="1"/>
    <xf numFmtId="164" fontId="6" fillId="0" borderId="0" xfId="0" applyNumberFormat="1" applyFont="1" applyFill="1"/>
    <xf numFmtId="164" fontId="6" fillId="0" borderId="0" xfId="2" applyNumberFormat="1" applyFont="1" applyFill="1"/>
    <xf numFmtId="165" fontId="0" fillId="0" borderId="0" xfId="0" applyNumberFormat="1" applyFont="1" applyFill="1" applyAlignment="1">
      <alignment horizontal="center" vertical="center"/>
    </xf>
    <xf numFmtId="0" fontId="5" fillId="0" borderId="0" xfId="3" applyFont="1" applyFill="1"/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164" fontId="5" fillId="0" borderId="0" xfId="3" applyNumberFormat="1" applyFont="1" applyFill="1"/>
    <xf numFmtId="0" fontId="7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/>
    <xf numFmtId="0" fontId="6" fillId="0" borderId="0" xfId="0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164" fontId="5" fillId="0" borderId="0" xfId="0" applyNumberFormat="1" applyFont="1" applyFill="1"/>
    <xf numFmtId="164" fontId="5" fillId="0" borderId="0" xfId="3" applyNumberFormat="1" applyFont="1" applyFill="1" applyAlignment="1">
      <alignment horizontal="right"/>
    </xf>
    <xf numFmtId="0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8" fillId="0" borderId="0" xfId="0" applyFont="1" applyFill="1"/>
    <xf numFmtId="1" fontId="5" fillId="0" borderId="0" xfId="3" applyNumberFormat="1" applyFont="1" applyFill="1" applyAlignment="1">
      <alignment horizontal="right"/>
    </xf>
    <xf numFmtId="1" fontId="5" fillId="0" borderId="0" xfId="3" applyNumberFormat="1" applyFont="1" applyFill="1"/>
    <xf numFmtId="0" fontId="5" fillId="0" borderId="0" xfId="4" applyFont="1" applyFill="1"/>
    <xf numFmtId="1" fontId="5" fillId="0" borderId="0" xfId="4" applyNumberFormat="1" applyFont="1" applyFill="1"/>
    <xf numFmtId="164" fontId="5" fillId="0" borderId="0" xfId="5" applyNumberFormat="1" applyFont="1" applyFill="1"/>
    <xf numFmtId="0" fontId="5" fillId="0" borderId="0" xfId="0" applyNumberFormat="1" applyFont="1" applyFill="1" applyBorder="1" applyAlignment="1">
      <alignment wrapText="1"/>
    </xf>
    <xf numFmtId="164" fontId="5" fillId="0" borderId="0" xfId="3" applyNumberFormat="1" applyFont="1" applyFill="1" applyAlignment="1"/>
    <xf numFmtId="164" fontId="5" fillId="0" borderId="0" xfId="6" applyNumberFormat="1" applyFont="1" applyFill="1" applyAlignment="1">
      <alignment horizontal="right" wrapText="1"/>
    </xf>
    <xf numFmtId="2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166" fontId="5" fillId="0" borderId="0" xfId="1" applyNumberFormat="1" applyFont="1" applyFill="1" applyAlignment="1">
      <alignment horizontal="right"/>
    </xf>
    <xf numFmtId="166" fontId="5" fillId="0" borderId="0" xfId="1" applyNumberFormat="1" applyFont="1" applyFill="1"/>
    <xf numFmtId="1" fontId="5" fillId="0" borderId="0" xfId="1" applyNumberFormat="1" applyFont="1" applyFill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164" fontId="5" fillId="0" borderId="0" xfId="7" applyNumberFormat="1" applyFont="1" applyFill="1"/>
    <xf numFmtId="0" fontId="5" fillId="0" borderId="0" xfId="7" applyFont="1" applyFill="1"/>
    <xf numFmtId="0" fontId="5" fillId="0" borderId="0" xfId="8" applyFont="1" applyFill="1" applyProtection="1">
      <protection locked="0"/>
    </xf>
    <xf numFmtId="0" fontId="5" fillId="0" borderId="0" xfId="9" applyFont="1" applyFill="1"/>
    <xf numFmtId="0" fontId="5" fillId="0" borderId="0" xfId="10" applyFont="1" applyFill="1"/>
    <xf numFmtId="0" fontId="5" fillId="0" borderId="0" xfId="5" applyFont="1" applyFill="1"/>
    <xf numFmtId="1" fontId="5" fillId="0" borderId="0" xfId="5" applyNumberFormat="1" applyFont="1" applyFill="1"/>
    <xf numFmtId="0" fontId="15" fillId="0" borderId="0" xfId="0" applyFont="1" applyFill="1" applyBorder="1" applyAlignment="1">
      <alignment horizontal="center"/>
    </xf>
    <xf numFmtId="164" fontId="5" fillId="0" borderId="0" xfId="3" applyNumberFormat="1" applyFont="1" applyFill="1" applyAlignment="1">
      <alignment horizontal="right" wrapText="1"/>
    </xf>
    <xf numFmtId="1" fontId="5" fillId="0" borderId="0" xfId="3" applyNumberFormat="1" applyFont="1" applyFill="1" applyAlignment="1">
      <alignment horizontal="right" wrapText="1"/>
    </xf>
    <xf numFmtId="0" fontId="5" fillId="0" borderId="0" xfId="3" applyFont="1" applyFill="1" applyAlignment="1">
      <alignment horizontal="right" wrapText="1"/>
    </xf>
    <xf numFmtId="0" fontId="16" fillId="0" borderId="0" xfId="0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center" wrapText="1"/>
    </xf>
    <xf numFmtId="164" fontId="6" fillId="0" borderId="0" xfId="3" applyNumberFormat="1" applyFont="1" applyFill="1" applyAlignment="1">
      <alignment horizontal="right" wrapText="1"/>
    </xf>
    <xf numFmtId="0" fontId="6" fillId="0" borderId="1" xfId="0" applyNumberFormat="1" applyFont="1" applyFill="1" applyBorder="1"/>
    <xf numFmtId="0" fontId="17" fillId="0" borderId="1" xfId="0" applyFont="1" applyFill="1" applyBorder="1"/>
    <xf numFmtId="0" fontId="15" fillId="0" borderId="1" xfId="0" applyNumberFormat="1" applyFont="1" applyFill="1" applyBorder="1"/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right" indent="1"/>
    </xf>
    <xf numFmtId="0" fontId="18" fillId="0" borderId="0" xfId="0" applyFont="1" applyFill="1" applyBorder="1"/>
    <xf numFmtId="0" fontId="19" fillId="0" borderId="0" xfId="0" applyFont="1" applyFill="1"/>
    <xf numFmtId="0" fontId="20" fillId="0" borderId="0" xfId="0" applyFont="1" applyFill="1" applyBorder="1"/>
    <xf numFmtId="0" fontId="19" fillId="0" borderId="0" xfId="0" applyFont="1" applyFill="1" applyAlignment="1">
      <alignment horizontal="center"/>
    </xf>
    <xf numFmtId="0" fontId="15" fillId="0" borderId="0" xfId="0" applyFont="1" applyFill="1" applyBorder="1"/>
    <xf numFmtId="0" fontId="2" fillId="0" borderId="0" xfId="0" applyFont="1" applyFill="1"/>
  </cellXfs>
  <cellStyles count="34">
    <cellStyle name="Comma" xfId="1" builtinId="3"/>
    <cellStyle name="Comma 10 2 2" xfId="11"/>
    <cellStyle name="Comma 10 2 2 2" xfId="12"/>
    <cellStyle name="Comma 11 2" xfId="13"/>
    <cellStyle name="Comma 11 2 2" xfId="14"/>
    <cellStyle name="Comma 19 2 2" xfId="15"/>
    <cellStyle name="Comma 2" xfId="16"/>
    <cellStyle name="Comma 26 2 2" xfId="17"/>
    <cellStyle name="Comma 26 2 2 2" xfId="18"/>
    <cellStyle name="Comma 3 3 2" xfId="19"/>
    <cellStyle name="Normal" xfId="0" builtinId="0"/>
    <cellStyle name="Normal - Style1 10" xfId="20"/>
    <cellStyle name="Normal - Style1 2 2" xfId="21"/>
    <cellStyle name="Normal - Style1 3" xfId="22"/>
    <cellStyle name="Normal - Style1_01 Don vi HC 2 2 2" xfId="23"/>
    <cellStyle name="Normal 100 6 3 2 2" xfId="24"/>
    <cellStyle name="Normal 11" xfId="3"/>
    <cellStyle name="Normal 11 4 2 2" xfId="25"/>
    <cellStyle name="Normal 12 4" xfId="26"/>
    <cellStyle name="Normal 12 4 2" xfId="6"/>
    <cellStyle name="Normal 12 5" xfId="27"/>
    <cellStyle name="Normal 13 3" xfId="28"/>
    <cellStyle name="Normal 14" xfId="29"/>
    <cellStyle name="Normal 162" xfId="30"/>
    <cellStyle name="Normal 2" xfId="31"/>
    <cellStyle name="Normal 2 3 3" xfId="10"/>
    <cellStyle name="Normal 2_05 Doanh nghiep va Ca the (25)" xfId="32"/>
    <cellStyle name="Normal 3_12- 16 Trang82 2" xfId="33"/>
    <cellStyle name="Normal 3_18-23 NghiemVan" xfId="7"/>
    <cellStyle name="Normal_01HaNoi" xfId="5"/>
    <cellStyle name="Normal_26-27 Thu" xfId="9"/>
    <cellStyle name="Normal_ca the NGDD 2011" xfId="4"/>
    <cellStyle name="Normal_CN 2005" xfId="8"/>
    <cellStyle name="Normal_DatDai(1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38"/>
  <sheetViews>
    <sheetView tabSelected="1" zoomScaleNormal="100" workbookViewId="0">
      <pane xSplit="5" ySplit="4" topLeftCell="F95" activePane="bottomRight" state="frozen"/>
      <selection activeCell="F99" sqref="F99:J99"/>
      <selection pane="topRight" activeCell="F99" sqref="F99:J99"/>
      <selection pane="bottomLeft" activeCell="F99" sqref="F99:J99"/>
      <selection pane="bottomRight" activeCell="D109" sqref="D109"/>
    </sheetView>
  </sheetViews>
  <sheetFormatPr defaultColWidth="8.875" defaultRowHeight="15" x14ac:dyDescent="0.2"/>
  <cols>
    <col min="1" max="3" width="1.125" style="12" customWidth="1"/>
    <col min="4" max="4" width="40" style="12" customWidth="1"/>
    <col min="5" max="9" width="9.375" style="85" customWidth="1"/>
    <col min="10" max="10" width="9.875" style="12" customWidth="1"/>
    <col min="11" max="11" width="13.5" style="14" customWidth="1"/>
    <col min="12" max="16384" width="8.875" style="12"/>
  </cols>
  <sheetData>
    <row r="1" spans="1:12" s="3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 s="3" customFormat="1" x14ac:dyDescent="0.25">
      <c r="A2" s="4"/>
      <c r="B2" s="5"/>
      <c r="C2" s="5"/>
      <c r="D2" s="5"/>
      <c r="E2" s="5" t="s">
        <v>1</v>
      </c>
      <c r="F2" s="5"/>
      <c r="G2" s="5"/>
      <c r="H2" s="5"/>
      <c r="I2" s="5"/>
      <c r="J2" s="5"/>
      <c r="K2" s="6"/>
    </row>
    <row r="3" spans="1:12" s="3" customForma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6"/>
    </row>
    <row r="4" spans="1:12" ht="48.75" customHeight="1" x14ac:dyDescent="0.2">
      <c r="A4" s="9"/>
      <c r="B4" s="9"/>
      <c r="C4" s="9"/>
      <c r="D4" s="9"/>
      <c r="E4" s="10" t="s">
        <v>2</v>
      </c>
      <c r="F4" s="10">
        <v>2019</v>
      </c>
      <c r="G4" s="10">
        <v>2020</v>
      </c>
      <c r="H4" s="10">
        <v>2021</v>
      </c>
      <c r="I4" s="10">
        <v>2022</v>
      </c>
      <c r="J4" s="10">
        <v>2023</v>
      </c>
      <c r="K4" s="11"/>
    </row>
    <row r="5" spans="1:12" ht="9.9499999999999993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2" ht="15.75" customHeight="1" x14ac:dyDescent="0.2">
      <c r="A6" s="15" t="s">
        <v>3</v>
      </c>
      <c r="B6" s="16"/>
      <c r="C6" s="17"/>
      <c r="D6" s="13"/>
      <c r="E6" s="18"/>
      <c r="F6" s="19"/>
      <c r="G6" s="19"/>
      <c r="H6" s="19"/>
      <c r="I6" s="19"/>
      <c r="J6" s="20"/>
    </row>
    <row r="7" spans="1:12" ht="15.75" customHeight="1" x14ac:dyDescent="0.2">
      <c r="A7" s="15"/>
      <c r="B7" s="16"/>
      <c r="C7" s="17"/>
      <c r="D7" s="13" t="s">
        <v>4</v>
      </c>
      <c r="E7" s="19" t="s">
        <v>5</v>
      </c>
      <c r="F7" s="21">
        <v>1</v>
      </c>
      <c r="G7" s="21">
        <v>1</v>
      </c>
      <c r="H7" s="21">
        <v>1</v>
      </c>
      <c r="I7" s="21">
        <v>1</v>
      </c>
      <c r="J7" s="21">
        <v>1</v>
      </c>
      <c r="K7" s="22"/>
    </row>
    <row r="8" spans="1:12" ht="15.75" customHeight="1" x14ac:dyDescent="0.2">
      <c r="A8" s="15"/>
      <c r="B8" s="16"/>
      <c r="C8" s="17"/>
      <c r="D8" s="13" t="s">
        <v>6</v>
      </c>
      <c r="E8" s="19" t="s">
        <v>7</v>
      </c>
      <c r="F8" s="21"/>
      <c r="G8" s="21"/>
      <c r="H8" s="21"/>
      <c r="I8" s="21"/>
      <c r="J8" s="23"/>
      <c r="K8" s="22"/>
    </row>
    <row r="9" spans="1:12" ht="15.75" customHeight="1" x14ac:dyDescent="0.2">
      <c r="A9" s="15"/>
      <c r="B9" s="16"/>
      <c r="C9" s="17"/>
      <c r="D9" s="13" t="s">
        <v>8</v>
      </c>
      <c r="E9" s="19" t="s">
        <v>7</v>
      </c>
      <c r="F9" s="21">
        <v>10</v>
      </c>
      <c r="G9" s="21">
        <v>9</v>
      </c>
      <c r="H9" s="21">
        <v>9</v>
      </c>
      <c r="I9" s="21">
        <v>9</v>
      </c>
      <c r="J9" s="21">
        <v>9</v>
      </c>
      <c r="K9" s="22"/>
    </row>
    <row r="10" spans="1:12" ht="15.75" customHeight="1" x14ac:dyDescent="0.2">
      <c r="A10" s="15"/>
      <c r="B10" s="16"/>
      <c r="C10" s="17"/>
      <c r="D10" s="13" t="s">
        <v>9</v>
      </c>
      <c r="E10" s="19" t="s">
        <v>7</v>
      </c>
      <c r="F10" s="21">
        <v>8</v>
      </c>
      <c r="G10" s="21">
        <v>10</v>
      </c>
      <c r="H10" s="21">
        <v>12</v>
      </c>
      <c r="I10" s="21">
        <v>12</v>
      </c>
      <c r="J10" s="21">
        <v>12</v>
      </c>
      <c r="K10" s="22"/>
    </row>
    <row r="11" spans="1:12" ht="15.75" customHeight="1" x14ac:dyDescent="0.2">
      <c r="A11" s="15"/>
      <c r="B11" s="16"/>
      <c r="C11" s="17"/>
      <c r="D11" s="13" t="s">
        <v>10</v>
      </c>
      <c r="E11" s="19" t="s">
        <v>7</v>
      </c>
      <c r="F11" s="21">
        <v>11</v>
      </c>
      <c r="G11" s="21">
        <v>10</v>
      </c>
      <c r="H11" s="21">
        <v>10</v>
      </c>
      <c r="I11" s="21">
        <v>10</v>
      </c>
      <c r="J11" s="21">
        <v>10</v>
      </c>
      <c r="K11" s="22"/>
    </row>
    <row r="12" spans="1:12" ht="15.75" customHeight="1" x14ac:dyDescent="0.2">
      <c r="A12" s="15"/>
      <c r="B12" s="16"/>
      <c r="C12" s="17"/>
      <c r="D12" s="13" t="s">
        <v>11</v>
      </c>
      <c r="E12" s="19" t="s">
        <v>7</v>
      </c>
      <c r="F12" s="21">
        <v>191</v>
      </c>
      <c r="G12" s="21">
        <v>131</v>
      </c>
      <c r="H12" s="21">
        <v>129</v>
      </c>
      <c r="I12" s="21">
        <v>129</v>
      </c>
      <c r="J12" s="21">
        <v>129</v>
      </c>
      <c r="K12" s="22"/>
    </row>
    <row r="13" spans="1:12" ht="15.75" customHeight="1" x14ac:dyDescent="0.2">
      <c r="A13" s="15" t="s">
        <v>12</v>
      </c>
      <c r="B13" s="16"/>
      <c r="C13" s="24"/>
      <c r="D13" s="17"/>
      <c r="E13" s="18" t="s">
        <v>13</v>
      </c>
      <c r="F13" s="25">
        <v>459.02967999999987</v>
      </c>
      <c r="G13" s="25">
        <v>459.03</v>
      </c>
      <c r="H13" s="26">
        <f>SUM(H15:H18)</f>
        <v>437.09577999999999</v>
      </c>
      <c r="I13" s="26">
        <f>SUM(I15:I18)</f>
        <v>437.07280000000003</v>
      </c>
      <c r="J13" s="26">
        <f>SUM(J15:J18)</f>
        <v>437.08030000000002</v>
      </c>
      <c r="K13" s="27"/>
      <c r="L13" s="27"/>
    </row>
    <row r="14" spans="1:12" ht="15.75" customHeight="1" x14ac:dyDescent="0.2">
      <c r="A14" s="15"/>
      <c r="B14" s="16"/>
      <c r="C14" s="24"/>
      <c r="D14" s="24" t="s">
        <v>14</v>
      </c>
      <c r="E14" s="18"/>
      <c r="F14" s="28"/>
      <c r="G14" s="28"/>
      <c r="H14" s="28"/>
      <c r="I14" s="28"/>
      <c r="J14" s="28"/>
      <c r="K14" s="22"/>
    </row>
    <row r="15" spans="1:12" ht="15.75" customHeight="1" x14ac:dyDescent="0.2">
      <c r="A15" s="15"/>
      <c r="B15" s="16"/>
      <c r="C15" s="24"/>
      <c r="D15" s="28" t="s">
        <v>15</v>
      </c>
      <c r="E15" s="19" t="s">
        <v>7</v>
      </c>
      <c r="F15" s="29">
        <v>92.632580000000019</v>
      </c>
      <c r="G15" s="29">
        <v>92.570999999999998</v>
      </c>
      <c r="H15" s="29">
        <v>92.420120000000011</v>
      </c>
      <c r="I15" s="29">
        <v>92.326009999999997</v>
      </c>
      <c r="J15" s="29">
        <v>92.565169999999995</v>
      </c>
      <c r="K15" s="22"/>
    </row>
    <row r="16" spans="1:12" ht="15.75" customHeight="1" x14ac:dyDescent="0.2">
      <c r="A16" s="15"/>
      <c r="B16" s="16"/>
      <c r="C16" s="24"/>
      <c r="D16" s="28" t="s">
        <v>16</v>
      </c>
      <c r="E16" s="19" t="s">
        <v>7</v>
      </c>
      <c r="F16" s="29">
        <v>296.87047999999999</v>
      </c>
      <c r="G16" s="29">
        <v>296.86599999999999</v>
      </c>
      <c r="H16" s="29">
        <v>296.50628</v>
      </c>
      <c r="I16" s="29">
        <v>296.35982000000001</v>
      </c>
      <c r="J16" s="29">
        <v>297.00074999999998</v>
      </c>
      <c r="K16" s="22"/>
    </row>
    <row r="17" spans="1:11" ht="15.75" customHeight="1" x14ac:dyDescent="0.2">
      <c r="A17" s="15"/>
      <c r="B17" s="16"/>
      <c r="C17" s="24"/>
      <c r="D17" s="28" t="s">
        <v>17</v>
      </c>
      <c r="E17" s="19" t="s">
        <v>7</v>
      </c>
      <c r="F17" s="29">
        <v>33.318169999999995</v>
      </c>
      <c r="G17" s="29">
        <v>33.347999999999999</v>
      </c>
      <c r="H17" s="29">
        <v>33.826619999999998</v>
      </c>
      <c r="I17" s="29">
        <v>33.999550000000006</v>
      </c>
      <c r="J17" s="29">
        <v>33.068930000000002</v>
      </c>
      <c r="K17" s="22"/>
    </row>
    <row r="18" spans="1:11" ht="15.75" customHeight="1" x14ac:dyDescent="0.2">
      <c r="A18" s="15"/>
      <c r="B18" s="16"/>
      <c r="C18" s="24"/>
      <c r="D18" s="28" t="s">
        <v>18</v>
      </c>
      <c r="E18" s="19" t="s">
        <v>7</v>
      </c>
      <c r="F18" s="29">
        <v>14.280370000000001</v>
      </c>
      <c r="G18" s="29">
        <v>14.292999999999999</v>
      </c>
      <c r="H18" s="29">
        <v>14.34276</v>
      </c>
      <c r="I18" s="29">
        <v>14.387419999999999</v>
      </c>
      <c r="J18" s="29">
        <v>14.445449999999999</v>
      </c>
      <c r="K18" s="22"/>
    </row>
    <row r="19" spans="1:11" ht="15.75" customHeight="1" x14ac:dyDescent="0.2">
      <c r="A19" s="15" t="s">
        <v>19</v>
      </c>
      <c r="B19" s="16"/>
      <c r="C19" s="17"/>
      <c r="D19" s="13"/>
      <c r="E19" s="18" t="s">
        <v>20</v>
      </c>
      <c r="F19" s="25">
        <v>855.80399999999997</v>
      </c>
      <c r="G19" s="25">
        <v>861.21613155183104</v>
      </c>
      <c r="H19" s="25">
        <v>871.72363178273235</v>
      </c>
      <c r="I19" s="25">
        <v>875.37900000000002</v>
      </c>
      <c r="J19" s="25">
        <v>880.47400000000005</v>
      </c>
    </row>
    <row r="20" spans="1:11" ht="15.75" customHeight="1" x14ac:dyDescent="0.2">
      <c r="A20" s="15"/>
      <c r="B20" s="16"/>
      <c r="C20" s="30" t="s">
        <v>21</v>
      </c>
      <c r="D20" s="13"/>
      <c r="E20" s="19"/>
      <c r="F20" s="31"/>
      <c r="G20" s="31"/>
      <c r="H20" s="31"/>
      <c r="I20" s="31"/>
      <c r="J20" s="30"/>
    </row>
    <row r="21" spans="1:11" ht="15.75" customHeight="1" x14ac:dyDescent="0.2">
      <c r="A21" s="15"/>
      <c r="B21" s="16"/>
      <c r="C21" s="17"/>
      <c r="D21" s="13" t="s">
        <v>22</v>
      </c>
      <c r="E21" s="19" t="s">
        <v>7</v>
      </c>
      <c r="F21" s="29">
        <v>427.83600000000001</v>
      </c>
      <c r="G21" s="29">
        <v>432.76076099334063</v>
      </c>
      <c r="H21" s="29">
        <v>438.04077564874291</v>
      </c>
      <c r="I21" s="29">
        <v>440.697</v>
      </c>
      <c r="J21" s="29">
        <v>443.30602836083841</v>
      </c>
    </row>
    <row r="22" spans="1:11" ht="15.75" customHeight="1" x14ac:dyDescent="0.2">
      <c r="A22" s="15"/>
      <c r="B22" s="32"/>
      <c r="C22" s="24"/>
      <c r="D22" s="13" t="s">
        <v>23</v>
      </c>
      <c r="E22" s="19" t="s">
        <v>7</v>
      </c>
      <c r="F22" s="29">
        <v>427.96799999999996</v>
      </c>
      <c r="G22" s="29">
        <v>428.45537055849042</v>
      </c>
      <c r="H22" s="29">
        <v>433.68285613398945</v>
      </c>
      <c r="I22" s="29">
        <v>434.68200000000002</v>
      </c>
      <c r="J22" s="29">
        <v>437.16797163916158</v>
      </c>
    </row>
    <row r="23" spans="1:11" ht="15.75" customHeight="1" x14ac:dyDescent="0.2">
      <c r="A23" s="15"/>
      <c r="B23" s="32"/>
      <c r="C23" s="30" t="s">
        <v>24</v>
      </c>
      <c r="D23" s="13"/>
      <c r="E23" s="33"/>
      <c r="F23" s="31"/>
      <c r="G23" s="31"/>
      <c r="H23" s="31"/>
      <c r="I23" s="31"/>
      <c r="J23" s="29"/>
    </row>
    <row r="24" spans="1:11" ht="15.75" customHeight="1" x14ac:dyDescent="0.2">
      <c r="A24" s="15"/>
      <c r="B24" s="32"/>
      <c r="C24" s="24"/>
      <c r="D24" s="30" t="s">
        <v>25</v>
      </c>
      <c r="E24" s="19" t="s">
        <v>7</v>
      </c>
      <c r="F24" s="29">
        <v>134.749</v>
      </c>
      <c r="G24" s="29">
        <v>205.40733672922386</v>
      </c>
      <c r="H24" s="29">
        <v>208.785188101812</v>
      </c>
      <c r="I24" s="29">
        <v>222.62899999999999</v>
      </c>
      <c r="J24" s="29">
        <v>226.05588413487231</v>
      </c>
    </row>
    <row r="25" spans="1:11" ht="15.75" customHeight="1" x14ac:dyDescent="0.2">
      <c r="A25" s="15"/>
      <c r="B25" s="32"/>
      <c r="C25" s="24"/>
      <c r="D25" s="30" t="s">
        <v>26</v>
      </c>
      <c r="E25" s="19" t="s">
        <v>7</v>
      </c>
      <c r="F25" s="29">
        <v>721.05499999999995</v>
      </c>
      <c r="G25" s="29">
        <v>655.80879482260718</v>
      </c>
      <c r="H25" s="29">
        <v>662.93844368092039</v>
      </c>
      <c r="I25" s="29">
        <v>652.75</v>
      </c>
      <c r="J25" s="29">
        <v>654.41811586512767</v>
      </c>
    </row>
    <row r="26" spans="1:11" ht="15.75" customHeight="1" x14ac:dyDescent="0.2">
      <c r="A26" s="15" t="s">
        <v>27</v>
      </c>
      <c r="B26" s="32"/>
      <c r="C26" s="24"/>
      <c r="D26" s="13"/>
      <c r="E26" s="34" t="s">
        <v>28</v>
      </c>
      <c r="F26" s="25">
        <v>186.43761771569982</v>
      </c>
      <c r="G26" s="25">
        <v>187.61652431253538</v>
      </c>
      <c r="H26" s="25">
        <v>190</v>
      </c>
      <c r="I26" s="25">
        <v>191</v>
      </c>
      <c r="J26" s="35">
        <v>191.8</v>
      </c>
    </row>
    <row r="27" spans="1:11" ht="15.75" customHeight="1" x14ac:dyDescent="0.2">
      <c r="A27" s="36" t="s">
        <v>29</v>
      </c>
      <c r="B27" s="30"/>
      <c r="C27" s="13"/>
      <c r="D27" s="17"/>
      <c r="E27" s="19"/>
      <c r="F27" s="19"/>
      <c r="G27" s="19"/>
      <c r="H27" s="19"/>
      <c r="I27" s="19"/>
      <c r="J27" s="20"/>
    </row>
    <row r="28" spans="1:11" ht="15.75" customHeight="1" x14ac:dyDescent="0.2">
      <c r="A28" s="15"/>
      <c r="B28" s="17" t="s">
        <v>30</v>
      </c>
      <c r="C28" s="24"/>
      <c r="D28" s="13"/>
      <c r="E28" s="19" t="s">
        <v>20</v>
      </c>
      <c r="F28" s="29">
        <v>553.00899999999081</v>
      </c>
      <c r="G28" s="29">
        <v>528.75499999998885</v>
      </c>
      <c r="H28" s="29">
        <v>464.17386682930248</v>
      </c>
      <c r="I28" s="29">
        <v>497.47700000000202</v>
      </c>
      <c r="J28" s="29">
        <v>499.90446430413181</v>
      </c>
    </row>
    <row r="29" spans="1:11" ht="15.75" customHeight="1" x14ac:dyDescent="0.2">
      <c r="A29" s="15"/>
      <c r="B29" s="16"/>
      <c r="C29" s="17" t="s">
        <v>31</v>
      </c>
      <c r="D29" s="13"/>
      <c r="E29" s="19"/>
      <c r="F29" s="29"/>
      <c r="G29" s="29"/>
      <c r="H29" s="29"/>
      <c r="I29" s="29"/>
      <c r="J29" s="29"/>
    </row>
    <row r="30" spans="1:11" ht="15.75" customHeight="1" x14ac:dyDescent="0.2">
      <c r="A30" s="15"/>
      <c r="B30" s="16"/>
      <c r="C30" s="17"/>
      <c r="D30" s="30" t="s">
        <v>32</v>
      </c>
      <c r="E30" s="19" t="s">
        <v>7</v>
      </c>
      <c r="F30" s="29">
        <v>296.68136472011872</v>
      </c>
      <c r="G30" s="29">
        <v>280.0169958212075</v>
      </c>
      <c r="H30" s="29">
        <v>220.6726127749688</v>
      </c>
      <c r="I30" s="29">
        <v>228.42961249345549</v>
      </c>
      <c r="J30" s="29">
        <v>216.87817510197226</v>
      </c>
    </row>
    <row r="31" spans="1:11" ht="15.75" customHeight="1" x14ac:dyDescent="0.2">
      <c r="A31" s="15"/>
      <c r="B31" s="16"/>
      <c r="C31" s="17"/>
      <c r="D31" s="30" t="s">
        <v>33</v>
      </c>
      <c r="E31" s="19" t="s">
        <v>34</v>
      </c>
      <c r="F31" s="29">
        <v>124.01680984667595</v>
      </c>
      <c r="G31" s="29">
        <v>122.69560134582181</v>
      </c>
      <c r="H31" s="29">
        <v>113.73560521520115</v>
      </c>
      <c r="I31" s="29">
        <v>125.80022288449985</v>
      </c>
      <c r="J31" s="29">
        <v>130.93876760358668</v>
      </c>
    </row>
    <row r="32" spans="1:11" ht="15.75" customHeight="1" x14ac:dyDescent="0.2">
      <c r="A32" s="15"/>
      <c r="B32" s="16"/>
      <c r="C32" s="17"/>
      <c r="D32" s="30" t="s">
        <v>35</v>
      </c>
      <c r="E32" s="19" t="s">
        <v>34</v>
      </c>
      <c r="F32" s="29">
        <v>132.31082543319613</v>
      </c>
      <c r="G32" s="29">
        <v>126.04240283295954</v>
      </c>
      <c r="H32" s="29">
        <v>129.76564883913255</v>
      </c>
      <c r="I32" s="29">
        <v>143.24716462204671</v>
      </c>
      <c r="J32" s="29">
        <v>152.08752159857286</v>
      </c>
    </row>
    <row r="33" spans="1:11" ht="15.75" customHeight="1" x14ac:dyDescent="0.2">
      <c r="A33" s="15"/>
      <c r="B33" s="30" t="s">
        <v>36</v>
      </c>
      <c r="C33" s="17"/>
      <c r="D33" s="30"/>
      <c r="E33" s="19"/>
      <c r="F33" s="29">
        <v>17.399999999999999</v>
      </c>
      <c r="G33" s="29">
        <v>18.623690043046839</v>
      </c>
      <c r="H33" s="29">
        <v>23.6286548545547</v>
      </c>
      <c r="I33" s="29">
        <v>23.84773246188654</v>
      </c>
      <c r="J33" s="29">
        <v>23.754474264865898</v>
      </c>
    </row>
    <row r="34" spans="1:11" ht="15.75" customHeight="1" x14ac:dyDescent="0.2">
      <c r="A34" s="15"/>
      <c r="B34" s="30" t="s">
        <v>37</v>
      </c>
      <c r="C34" s="17"/>
      <c r="D34" s="30"/>
      <c r="E34" s="19"/>
      <c r="F34" s="29">
        <v>0.65267671597956789</v>
      </c>
      <c r="G34" s="29">
        <v>0.44329374491662937</v>
      </c>
      <c r="H34" s="29">
        <v>2.9599352226835753</v>
      </c>
      <c r="I34" s="29">
        <v>1.2101159912431505</v>
      </c>
      <c r="J34" s="29">
        <v>1.0918631577549256</v>
      </c>
    </row>
    <row r="35" spans="1:11" ht="15.75" customHeight="1" x14ac:dyDescent="0.2">
      <c r="A35" s="15"/>
      <c r="B35" s="30" t="s">
        <v>38</v>
      </c>
      <c r="C35" s="17"/>
      <c r="D35" s="30"/>
      <c r="E35" s="19"/>
      <c r="F35" s="29">
        <v>0.94032191373283802</v>
      </c>
      <c r="G35" s="29">
        <v>1.7550229749406201</v>
      </c>
      <c r="H35" s="29">
        <v>3.1175498438183884</v>
      </c>
      <c r="I35" s="29">
        <v>2.2200791401348838</v>
      </c>
      <c r="J35" s="29">
        <v>2.4228700836207162</v>
      </c>
    </row>
    <row r="36" spans="1:11" ht="15.75" customHeight="1" x14ac:dyDescent="0.2">
      <c r="A36" s="15" t="s">
        <v>39</v>
      </c>
      <c r="B36" s="16"/>
      <c r="C36" s="24"/>
      <c r="D36" s="13"/>
      <c r="E36" s="19"/>
      <c r="F36" s="19"/>
      <c r="G36" s="19"/>
      <c r="H36" s="19"/>
      <c r="I36" s="19"/>
      <c r="J36" s="20"/>
    </row>
    <row r="37" spans="1:11" s="38" customFormat="1" ht="15.75" customHeight="1" x14ac:dyDescent="0.25">
      <c r="A37" s="15"/>
      <c r="B37" s="13" t="s">
        <v>40</v>
      </c>
      <c r="C37" s="24"/>
      <c r="D37" s="17"/>
      <c r="E37" s="19" t="s">
        <v>41</v>
      </c>
      <c r="F37" s="29">
        <v>46733.27</v>
      </c>
      <c r="G37" s="29">
        <v>49706.21</v>
      </c>
      <c r="H37" s="29">
        <v>51563.453999999998</v>
      </c>
      <c r="I37" s="29">
        <v>58836.258999999998</v>
      </c>
      <c r="J37" s="29">
        <v>62521.173000000003</v>
      </c>
      <c r="K37" s="37"/>
    </row>
    <row r="38" spans="1:11" ht="15.75" customHeight="1" x14ac:dyDescent="0.2">
      <c r="A38" s="15"/>
      <c r="B38" s="24"/>
      <c r="C38" s="30"/>
      <c r="D38" s="13" t="s">
        <v>42</v>
      </c>
      <c r="E38" s="19" t="s">
        <v>34</v>
      </c>
      <c r="F38" s="29">
        <v>10090.01</v>
      </c>
      <c r="G38" s="29">
        <v>12006.38</v>
      </c>
      <c r="H38" s="29">
        <v>12145.581</v>
      </c>
      <c r="I38" s="29">
        <v>13130.03</v>
      </c>
      <c r="J38" s="29">
        <v>13507.745000000001</v>
      </c>
    </row>
    <row r="39" spans="1:11" ht="15.75" customHeight="1" x14ac:dyDescent="0.2">
      <c r="A39" s="15"/>
      <c r="B39" s="24"/>
      <c r="C39" s="30"/>
      <c r="D39" s="13" t="s">
        <v>43</v>
      </c>
      <c r="E39" s="19" t="s">
        <v>34</v>
      </c>
      <c r="F39" s="29">
        <v>18960.37</v>
      </c>
      <c r="G39" s="29">
        <v>19229.2</v>
      </c>
      <c r="H39" s="29">
        <v>19676.208999999999</v>
      </c>
      <c r="I39" s="29">
        <v>23858.064999999999</v>
      </c>
      <c r="J39" s="29">
        <v>25589.757000000001</v>
      </c>
    </row>
    <row r="40" spans="1:11" ht="15.75" customHeight="1" x14ac:dyDescent="0.2">
      <c r="A40" s="15"/>
      <c r="B40" s="24"/>
      <c r="C40" s="30"/>
      <c r="D40" s="17" t="s">
        <v>44</v>
      </c>
      <c r="E40" s="19" t="s">
        <v>34</v>
      </c>
      <c r="F40" s="29">
        <v>15211.32</v>
      </c>
      <c r="G40" s="29">
        <v>15801.95</v>
      </c>
      <c r="H40" s="29">
        <v>16832.484</v>
      </c>
      <c r="I40" s="29">
        <v>19059.614000000001</v>
      </c>
      <c r="J40" s="29">
        <v>20472.556</v>
      </c>
    </row>
    <row r="41" spans="1:11" ht="15.75" customHeight="1" x14ac:dyDescent="0.2">
      <c r="A41" s="15"/>
      <c r="B41" s="24"/>
      <c r="C41" s="30"/>
      <c r="D41" s="17" t="s">
        <v>45</v>
      </c>
      <c r="E41" s="19" t="s">
        <v>34</v>
      </c>
      <c r="F41" s="29">
        <v>2471.5700000000002</v>
      </c>
      <c r="G41" s="29">
        <v>2668.68</v>
      </c>
      <c r="H41" s="29">
        <v>2909.18</v>
      </c>
      <c r="I41" s="29">
        <v>2788.55</v>
      </c>
      <c r="J41" s="29">
        <v>2951.1149999999998</v>
      </c>
    </row>
    <row r="42" spans="1:11" ht="15" customHeight="1" x14ac:dyDescent="0.2">
      <c r="A42" s="15"/>
      <c r="B42" s="13" t="s">
        <v>46</v>
      </c>
      <c r="C42" s="17"/>
      <c r="D42" s="13"/>
      <c r="E42" s="19" t="s">
        <v>47</v>
      </c>
      <c r="F42" s="29">
        <v>100</v>
      </c>
      <c r="G42" s="29">
        <v>100</v>
      </c>
      <c r="H42" s="29">
        <v>100</v>
      </c>
      <c r="I42" s="29">
        <v>100</v>
      </c>
      <c r="J42" s="29">
        <v>100</v>
      </c>
    </row>
    <row r="43" spans="1:11" ht="15" customHeight="1" x14ac:dyDescent="0.2">
      <c r="A43" s="15"/>
      <c r="B43" s="24"/>
      <c r="C43" s="30"/>
      <c r="D43" s="13" t="s">
        <v>42</v>
      </c>
      <c r="E43" s="19" t="s">
        <v>34</v>
      </c>
      <c r="F43" s="29">
        <v>21.590635536524623</v>
      </c>
      <c r="G43" s="29">
        <v>24.154688116434546</v>
      </c>
      <c r="H43" s="29">
        <v>23.554630378329584</v>
      </c>
      <c r="I43" s="29">
        <v>22.316221702674877</v>
      </c>
      <c r="J43" s="29">
        <v>21.605072892666296</v>
      </c>
    </row>
    <row r="44" spans="1:11" ht="15" customHeight="1" x14ac:dyDescent="0.2">
      <c r="A44" s="15"/>
      <c r="B44" s="24"/>
      <c r="C44" s="30"/>
      <c r="D44" s="17" t="s">
        <v>43</v>
      </c>
      <c r="E44" s="19" t="s">
        <v>34</v>
      </c>
      <c r="F44" s="29">
        <v>40.571460118241241</v>
      </c>
      <c r="G44" s="29">
        <v>38.685709491832107</v>
      </c>
      <c r="H44" s="29">
        <v>38.1592144700004</v>
      </c>
      <c r="I44" s="29">
        <v>40.549935372335625</v>
      </c>
      <c r="J44" s="29">
        <v>40.929745511972399</v>
      </c>
    </row>
    <row r="45" spans="1:11" ht="15" customHeight="1" x14ac:dyDescent="0.2">
      <c r="A45" s="15"/>
      <c r="B45" s="24"/>
      <c r="C45" s="30"/>
      <c r="D45" s="13" t="s">
        <v>44</v>
      </c>
      <c r="E45" s="19" t="s">
        <v>34</v>
      </c>
      <c r="F45" s="29">
        <v>32.549230986832292</v>
      </c>
      <c r="G45" s="29">
        <v>31.790695770206582</v>
      </c>
      <c r="H45" s="29">
        <v>32.644213477243014</v>
      </c>
      <c r="I45" s="29">
        <v>32.394333569032661</v>
      </c>
      <c r="J45" s="29">
        <v>32.744996642977256</v>
      </c>
    </row>
    <row r="46" spans="1:11" ht="15" customHeight="1" x14ac:dyDescent="0.2">
      <c r="A46" s="15"/>
      <c r="B46" s="24"/>
      <c r="C46" s="30"/>
      <c r="D46" s="13" t="s">
        <v>45</v>
      </c>
      <c r="E46" s="19" t="s">
        <v>34</v>
      </c>
      <c r="F46" s="29">
        <v>5.2886733584018417</v>
      </c>
      <c r="G46" s="29">
        <v>5.3689066215267669</v>
      </c>
      <c r="H46" s="29">
        <v>5.6419416744270077</v>
      </c>
      <c r="I46" s="29">
        <v>4.7395093559568435</v>
      </c>
      <c r="J46" s="29">
        <v>4.7201849523840504</v>
      </c>
    </row>
    <row r="47" spans="1:11" ht="15" customHeight="1" x14ac:dyDescent="0.2">
      <c r="A47" s="15"/>
      <c r="B47" s="13" t="s">
        <v>48</v>
      </c>
      <c r="C47" s="24"/>
      <c r="D47" s="13"/>
      <c r="E47" s="19" t="s">
        <v>41</v>
      </c>
      <c r="F47" s="29">
        <v>28339.440000000002</v>
      </c>
      <c r="G47" s="29">
        <v>29122.23</v>
      </c>
      <c r="H47" s="29">
        <v>30171.29</v>
      </c>
      <c r="I47" s="29">
        <v>33420.559999999998</v>
      </c>
      <c r="J47" s="29">
        <v>33570.629999999997</v>
      </c>
    </row>
    <row r="48" spans="1:11" ht="15" customHeight="1" x14ac:dyDescent="0.2">
      <c r="A48" s="15"/>
      <c r="B48" s="24"/>
      <c r="C48" s="30"/>
      <c r="D48" s="13" t="s">
        <v>42</v>
      </c>
      <c r="E48" s="19" t="s">
        <v>34</v>
      </c>
      <c r="F48" s="29">
        <v>6108.11</v>
      </c>
      <c r="G48" s="29">
        <v>6389.95</v>
      </c>
      <c r="H48" s="29">
        <v>6665.57</v>
      </c>
      <c r="I48" s="29">
        <v>7006.04</v>
      </c>
      <c r="J48" s="29">
        <v>7231.61</v>
      </c>
    </row>
    <row r="49" spans="1:11" ht="15" customHeight="1" x14ac:dyDescent="0.2">
      <c r="A49" s="15"/>
      <c r="B49" s="24"/>
      <c r="C49" s="30"/>
      <c r="D49" s="17" t="s">
        <v>43</v>
      </c>
      <c r="E49" s="19" t="s">
        <v>34</v>
      </c>
      <c r="F49" s="29">
        <v>12142.91</v>
      </c>
      <c r="G49" s="29">
        <v>12402.24</v>
      </c>
      <c r="H49" s="29">
        <v>12630.44</v>
      </c>
      <c r="I49" s="29">
        <v>14557.38</v>
      </c>
      <c r="J49" s="29">
        <v>14075.47</v>
      </c>
    </row>
    <row r="50" spans="1:11" ht="15" customHeight="1" x14ac:dyDescent="0.2">
      <c r="A50" s="15"/>
      <c r="B50" s="24"/>
      <c r="C50" s="30"/>
      <c r="D50" s="17" t="s">
        <v>44</v>
      </c>
      <c r="E50" s="19" t="s">
        <v>34</v>
      </c>
      <c r="F50" s="29">
        <v>8583.52</v>
      </c>
      <c r="G50" s="29">
        <v>8761.17</v>
      </c>
      <c r="H50" s="29">
        <v>9164.1</v>
      </c>
      <c r="I50" s="29">
        <v>10189.719999999999</v>
      </c>
      <c r="J50" s="29">
        <v>10586.61</v>
      </c>
    </row>
    <row r="51" spans="1:11" ht="15" customHeight="1" x14ac:dyDescent="0.2">
      <c r="A51" s="15"/>
      <c r="B51" s="24"/>
      <c r="C51" s="30"/>
      <c r="D51" s="17" t="s">
        <v>45</v>
      </c>
      <c r="E51" s="19" t="s">
        <v>34</v>
      </c>
      <c r="F51" s="29">
        <v>1504.9</v>
      </c>
      <c r="G51" s="29">
        <v>1568.87</v>
      </c>
      <c r="H51" s="29">
        <v>1711.18</v>
      </c>
      <c r="I51" s="29">
        <v>1667.42</v>
      </c>
      <c r="J51" s="29">
        <v>1676.94</v>
      </c>
    </row>
    <row r="52" spans="1:11" ht="15" customHeight="1" x14ac:dyDescent="0.2">
      <c r="A52" s="15"/>
      <c r="B52" s="17" t="s">
        <v>49</v>
      </c>
      <c r="C52" s="24"/>
      <c r="D52" s="13"/>
      <c r="E52" s="33" t="s">
        <v>47</v>
      </c>
      <c r="F52" s="29">
        <v>100.86</v>
      </c>
      <c r="G52" s="29">
        <v>103.7</v>
      </c>
      <c r="H52" s="29">
        <v>102.66</v>
      </c>
      <c r="I52" s="29">
        <v>111.57</v>
      </c>
      <c r="J52" s="29">
        <v>100.45</v>
      </c>
    </row>
    <row r="53" spans="1:11" ht="15" customHeight="1" x14ac:dyDescent="0.2">
      <c r="A53" s="15"/>
      <c r="B53" s="24"/>
      <c r="C53" s="30"/>
      <c r="D53" s="13" t="s">
        <v>42</v>
      </c>
      <c r="E53" s="19" t="s">
        <v>34</v>
      </c>
      <c r="F53" s="39">
        <v>104.05</v>
      </c>
      <c r="G53" s="39">
        <v>104.61</v>
      </c>
      <c r="H53" s="39">
        <v>104.8</v>
      </c>
      <c r="I53" s="29">
        <v>105.11</v>
      </c>
      <c r="J53" s="29">
        <v>103.22</v>
      </c>
    </row>
    <row r="54" spans="1:11" ht="15" customHeight="1" x14ac:dyDescent="0.2">
      <c r="A54" s="15"/>
      <c r="B54" s="24"/>
      <c r="C54" s="30"/>
      <c r="D54" s="13" t="s">
        <v>43</v>
      </c>
      <c r="E54" s="19" t="s">
        <v>34</v>
      </c>
      <c r="F54" s="39">
        <v>95.56</v>
      </c>
      <c r="G54" s="39">
        <v>103.94</v>
      </c>
      <c r="H54" s="39">
        <v>99.93</v>
      </c>
      <c r="I54" s="29">
        <v>118.16</v>
      </c>
      <c r="J54" s="29">
        <v>96.69</v>
      </c>
    </row>
    <row r="55" spans="1:11" ht="15" customHeight="1" x14ac:dyDescent="0.2">
      <c r="A55" s="15"/>
      <c r="B55" s="24"/>
      <c r="C55" s="30"/>
      <c r="D55" s="13" t="s">
        <v>44</v>
      </c>
      <c r="E55" s="19" t="s">
        <v>34</v>
      </c>
      <c r="F55" s="39">
        <v>106.42</v>
      </c>
      <c r="G55" s="39">
        <v>102.39</v>
      </c>
      <c r="H55" s="39">
        <v>103.75</v>
      </c>
      <c r="I55" s="29">
        <v>110.19</v>
      </c>
      <c r="J55" s="29">
        <v>103.9</v>
      </c>
    </row>
    <row r="56" spans="1:11" ht="15" customHeight="1" x14ac:dyDescent="0.2">
      <c r="A56" s="15"/>
      <c r="B56" s="24"/>
      <c r="C56" s="30"/>
      <c r="D56" s="17" t="s">
        <v>45</v>
      </c>
      <c r="E56" s="19" t="s">
        <v>34</v>
      </c>
      <c r="F56" s="39">
        <v>103.52</v>
      </c>
      <c r="G56" s="39">
        <v>105.61</v>
      </c>
      <c r="H56" s="39">
        <v>109.9</v>
      </c>
      <c r="I56" s="29">
        <v>96.84</v>
      </c>
      <c r="J56" s="29">
        <v>100.57</v>
      </c>
    </row>
    <row r="57" spans="1:11" ht="16.5" customHeight="1" x14ac:dyDescent="0.2">
      <c r="A57" s="15"/>
      <c r="B57" s="13" t="s">
        <v>50</v>
      </c>
      <c r="C57" s="17"/>
      <c r="D57" s="13"/>
      <c r="E57" s="19" t="s">
        <v>51</v>
      </c>
      <c r="F57" s="29">
        <v>60.539246835722636</v>
      </c>
      <c r="G57" s="29">
        <f>G37/G19</f>
        <v>57.716301609950165</v>
      </c>
      <c r="H57" s="29">
        <f>H37/H19</f>
        <v>59.151148506263773</v>
      </c>
      <c r="I57" s="29">
        <f>I37/I19</f>
        <v>67.212326318086227</v>
      </c>
      <c r="J57" s="29">
        <f>J37/J19</f>
        <v>71.008539718378969</v>
      </c>
    </row>
    <row r="58" spans="1:11" ht="16.5" customHeight="1" x14ac:dyDescent="0.2">
      <c r="A58" s="15" t="s">
        <v>52</v>
      </c>
      <c r="B58" s="36"/>
      <c r="C58" s="17"/>
      <c r="D58" s="13"/>
      <c r="E58" s="19"/>
      <c r="F58" s="19"/>
      <c r="G58" s="19"/>
      <c r="H58" s="19"/>
      <c r="I58" s="19"/>
      <c r="J58" s="23"/>
    </row>
    <row r="59" spans="1:11" ht="16.5" customHeight="1" x14ac:dyDescent="0.2">
      <c r="A59" s="17"/>
      <c r="B59" s="13" t="s">
        <v>53</v>
      </c>
      <c r="C59" s="17"/>
      <c r="D59" s="13"/>
      <c r="E59" s="19" t="s">
        <v>41</v>
      </c>
      <c r="F59" s="40">
        <v>38546.067000000003</v>
      </c>
      <c r="G59" s="40">
        <v>38877.964192335996</v>
      </c>
      <c r="H59" s="40">
        <v>45408.15</v>
      </c>
      <c r="I59" s="40">
        <v>46967.369999999995</v>
      </c>
      <c r="J59" s="40">
        <v>47849.16</v>
      </c>
    </row>
    <row r="60" spans="1:11" s="44" customFormat="1" ht="16.5" customHeight="1" x14ac:dyDescent="0.25">
      <c r="A60" s="41"/>
      <c r="B60" s="24"/>
      <c r="C60" s="41"/>
      <c r="D60" s="24" t="s">
        <v>14</v>
      </c>
      <c r="E60" s="42"/>
      <c r="F60" s="40"/>
      <c r="G60" s="40"/>
      <c r="H60" s="40"/>
      <c r="I60" s="40"/>
      <c r="J60" s="40"/>
      <c r="K60" s="43"/>
    </row>
    <row r="61" spans="1:11" ht="16.5" customHeight="1" x14ac:dyDescent="0.2">
      <c r="A61" s="17"/>
      <c r="B61" s="13"/>
      <c r="C61" s="17"/>
      <c r="D61" s="13" t="s">
        <v>54</v>
      </c>
      <c r="E61" s="19" t="s">
        <v>7</v>
      </c>
      <c r="F61" s="40">
        <v>7231.5870000000004</v>
      </c>
      <c r="G61" s="40">
        <v>7988.0670103359989</v>
      </c>
      <c r="H61" s="40">
        <v>9323.9800000000014</v>
      </c>
      <c r="I61" s="40">
        <v>8767.5300000000007</v>
      </c>
      <c r="J61" s="40">
        <v>9179.7499999999982</v>
      </c>
    </row>
    <row r="62" spans="1:11" ht="16.5" customHeight="1" x14ac:dyDescent="0.2">
      <c r="A62" s="17"/>
      <c r="B62" s="13"/>
      <c r="C62" s="17"/>
      <c r="D62" s="13" t="s">
        <v>55</v>
      </c>
      <c r="E62" s="19" t="s">
        <v>7</v>
      </c>
      <c r="F62" s="40">
        <v>5742.5</v>
      </c>
      <c r="G62" s="40">
        <v>2213.2399999999998</v>
      </c>
      <c r="H62" s="40">
        <v>6438</v>
      </c>
      <c r="I62" s="40">
        <v>6506.41</v>
      </c>
      <c r="J62" s="40">
        <v>2294.4899999999998</v>
      </c>
    </row>
    <row r="63" spans="1:11" ht="16.5" customHeight="1" x14ac:dyDescent="0.2">
      <c r="A63" s="17"/>
      <c r="B63" s="13" t="s">
        <v>56</v>
      </c>
      <c r="C63" s="17"/>
      <c r="D63" s="13"/>
      <c r="E63" s="19" t="s">
        <v>41</v>
      </c>
      <c r="F63" s="40">
        <v>31964.543999999998</v>
      </c>
      <c r="G63" s="40">
        <v>35748.597000000002</v>
      </c>
      <c r="H63" s="40">
        <v>37806.06</v>
      </c>
      <c r="I63" s="40">
        <v>39591.689999999995</v>
      </c>
      <c r="J63" s="40">
        <v>33024.450000000004</v>
      </c>
    </row>
    <row r="64" spans="1:11" s="44" customFormat="1" ht="16.5" customHeight="1" x14ac:dyDescent="0.25">
      <c r="A64" s="41"/>
      <c r="B64" s="24"/>
      <c r="C64" s="41"/>
      <c r="D64" s="24" t="s">
        <v>14</v>
      </c>
      <c r="E64" s="42"/>
      <c r="F64" s="45"/>
      <c r="G64" s="45"/>
      <c r="H64" s="45"/>
      <c r="I64" s="45"/>
      <c r="J64" s="40"/>
      <c r="K64" s="43"/>
    </row>
    <row r="65" spans="1:10" ht="16.5" customHeight="1" x14ac:dyDescent="0.2">
      <c r="A65" s="17"/>
      <c r="B65" s="13"/>
      <c r="C65" s="17"/>
      <c r="D65" s="13" t="s">
        <v>57</v>
      </c>
      <c r="E65" s="19" t="s">
        <v>7</v>
      </c>
      <c r="F65" s="40">
        <v>6152.2039999999997</v>
      </c>
      <c r="G65" s="40">
        <v>7088.1009999999997</v>
      </c>
      <c r="H65" s="40">
        <v>10104.030000000001</v>
      </c>
      <c r="I65" s="40">
        <v>8347.1200000000008</v>
      </c>
      <c r="J65" s="40">
        <v>10354.200000000001</v>
      </c>
    </row>
    <row r="66" spans="1:10" ht="16.5" customHeight="1" x14ac:dyDescent="0.2">
      <c r="A66" s="17"/>
      <c r="B66" s="13"/>
      <c r="C66" s="17"/>
      <c r="D66" s="13" t="s">
        <v>58</v>
      </c>
      <c r="E66" s="19" t="s">
        <v>7</v>
      </c>
      <c r="F66" s="40">
        <v>10282.76</v>
      </c>
      <c r="G66" s="40">
        <v>10549.65</v>
      </c>
      <c r="H66" s="40">
        <v>9269.86</v>
      </c>
      <c r="I66" s="40">
        <v>9411.0300000000007</v>
      </c>
      <c r="J66" s="40">
        <v>10316.19</v>
      </c>
    </row>
    <row r="67" spans="1:10" ht="17.45" customHeight="1" x14ac:dyDescent="0.2">
      <c r="A67" s="15" t="s">
        <v>59</v>
      </c>
      <c r="B67" s="16"/>
      <c r="C67" s="17"/>
      <c r="D67" s="13"/>
      <c r="E67" s="19"/>
      <c r="F67" s="19"/>
      <c r="G67" s="19"/>
      <c r="H67" s="19"/>
      <c r="I67" s="19"/>
      <c r="J67" s="23"/>
    </row>
    <row r="68" spans="1:10" ht="17.45" customHeight="1" x14ac:dyDescent="0.2">
      <c r="A68" s="30"/>
      <c r="B68" s="30" t="s">
        <v>60</v>
      </c>
      <c r="C68" s="17"/>
      <c r="D68" s="13"/>
      <c r="E68" s="19" t="s">
        <v>61</v>
      </c>
      <c r="F68" s="46">
        <v>1894</v>
      </c>
      <c r="G68" s="46">
        <v>1909</v>
      </c>
      <c r="H68" s="46">
        <v>2080</v>
      </c>
      <c r="I68" s="46">
        <v>2091</v>
      </c>
      <c r="J68" s="46"/>
    </row>
    <row r="69" spans="1:10" ht="17.45" customHeight="1" x14ac:dyDescent="0.2">
      <c r="A69" s="30"/>
      <c r="B69" s="30" t="s">
        <v>62</v>
      </c>
      <c r="C69" s="17"/>
      <c r="D69" s="13"/>
      <c r="E69" s="19" t="s">
        <v>63</v>
      </c>
      <c r="F69" s="46">
        <v>47533</v>
      </c>
      <c r="G69" s="46">
        <v>49419</v>
      </c>
      <c r="H69" s="46">
        <v>59991</v>
      </c>
      <c r="I69" s="46">
        <v>57937</v>
      </c>
      <c r="J69" s="47"/>
    </row>
    <row r="70" spans="1:10" ht="17.45" customHeight="1" x14ac:dyDescent="0.2">
      <c r="A70" s="30"/>
      <c r="B70" s="30" t="s">
        <v>64</v>
      </c>
      <c r="C70" s="17"/>
      <c r="D70" s="13"/>
      <c r="E70" s="19" t="s">
        <v>41</v>
      </c>
      <c r="F70" s="46">
        <v>53373.244960000004</v>
      </c>
      <c r="G70" s="46">
        <v>67329</v>
      </c>
      <c r="H70" s="46">
        <v>95603</v>
      </c>
      <c r="I70" s="46">
        <v>110396</v>
      </c>
      <c r="J70" s="47"/>
    </row>
    <row r="71" spans="1:10" ht="17.45" customHeight="1" x14ac:dyDescent="0.2">
      <c r="A71" s="30"/>
      <c r="B71" s="30" t="s">
        <v>65</v>
      </c>
      <c r="C71" s="17"/>
      <c r="D71" s="13"/>
      <c r="E71" s="19" t="s">
        <v>34</v>
      </c>
      <c r="F71" s="46">
        <v>22290.998899999999</v>
      </c>
      <c r="G71" s="46">
        <v>32603</v>
      </c>
      <c r="H71" s="46">
        <v>42139</v>
      </c>
      <c r="I71" s="46">
        <v>37250.699999999997</v>
      </c>
      <c r="J71" s="47"/>
    </row>
    <row r="72" spans="1:10" ht="17.45" customHeight="1" x14ac:dyDescent="0.2">
      <c r="A72" s="30"/>
      <c r="B72" s="30" t="s">
        <v>66</v>
      </c>
      <c r="C72" s="17"/>
      <c r="D72" s="13"/>
      <c r="E72" s="19" t="s">
        <v>34</v>
      </c>
      <c r="F72" s="46">
        <v>44384.396999999997</v>
      </c>
      <c r="G72" s="46">
        <v>45966</v>
      </c>
      <c r="H72" s="46">
        <v>58307</v>
      </c>
      <c r="I72" s="46">
        <v>75875</v>
      </c>
      <c r="J72" s="47"/>
    </row>
    <row r="73" spans="1:10" ht="17.45" customHeight="1" x14ac:dyDescent="0.2">
      <c r="A73" s="30"/>
      <c r="B73" s="30" t="s">
        <v>67</v>
      </c>
      <c r="C73" s="17"/>
      <c r="D73" s="13"/>
      <c r="E73" s="19" t="s">
        <v>34</v>
      </c>
      <c r="F73" s="46">
        <v>3632.8999599999997</v>
      </c>
      <c r="G73" s="46">
        <v>3747.0149999999999</v>
      </c>
      <c r="H73" s="46">
        <v>4630.3999999999996</v>
      </c>
      <c r="I73" s="46">
        <v>5362.05</v>
      </c>
      <c r="J73" s="47"/>
    </row>
    <row r="74" spans="1:10" ht="17.45" customHeight="1" x14ac:dyDescent="0.2">
      <c r="A74" s="30"/>
      <c r="B74" s="30" t="s">
        <v>68</v>
      </c>
      <c r="C74" s="17"/>
      <c r="D74" s="13"/>
      <c r="E74" s="19" t="s">
        <v>69</v>
      </c>
      <c r="F74" s="46">
        <v>6573.7</v>
      </c>
      <c r="G74" s="46">
        <v>6368.9</v>
      </c>
      <c r="H74" s="46">
        <v>7020.0339999999997</v>
      </c>
      <c r="I74" s="46">
        <v>7583.9290000000001</v>
      </c>
      <c r="J74" s="47"/>
    </row>
    <row r="75" spans="1:10" ht="17.45" customHeight="1" x14ac:dyDescent="0.2">
      <c r="A75" s="30"/>
      <c r="B75" s="30" t="s">
        <v>70</v>
      </c>
      <c r="C75" s="17"/>
      <c r="D75" s="13"/>
      <c r="E75" s="19" t="s">
        <v>41</v>
      </c>
      <c r="F75" s="46">
        <v>620.17353000000003</v>
      </c>
      <c r="G75" s="46">
        <v>62.459000000000003</v>
      </c>
      <c r="H75" s="46">
        <v>215.71600000000001</v>
      </c>
      <c r="I75" s="46">
        <v>648.10500000000002</v>
      </c>
      <c r="J75" s="47"/>
    </row>
    <row r="76" spans="1:10" ht="17.45" customHeight="1" x14ac:dyDescent="0.2">
      <c r="A76" s="15" t="s">
        <v>71</v>
      </c>
      <c r="B76" s="30"/>
      <c r="C76" s="17"/>
      <c r="D76" s="13"/>
      <c r="E76" s="19"/>
      <c r="F76" s="19"/>
      <c r="G76" s="19"/>
      <c r="H76" s="19"/>
      <c r="I76" s="19"/>
      <c r="J76" s="23"/>
    </row>
    <row r="77" spans="1:10" ht="17.45" customHeight="1" x14ac:dyDescent="0.2">
      <c r="A77" s="30"/>
      <c r="B77" s="30" t="s">
        <v>72</v>
      </c>
      <c r="C77" s="13"/>
      <c r="D77" s="30"/>
      <c r="E77" s="19" t="s">
        <v>73</v>
      </c>
      <c r="F77" s="40">
        <v>164</v>
      </c>
      <c r="G77" s="40">
        <v>177</v>
      </c>
      <c r="H77" s="40">
        <v>197</v>
      </c>
      <c r="I77" s="40">
        <v>181</v>
      </c>
      <c r="J77" s="28"/>
    </row>
    <row r="78" spans="1:10" ht="17.45" customHeight="1" x14ac:dyDescent="0.2">
      <c r="A78" s="30"/>
      <c r="B78" s="30" t="s">
        <v>74</v>
      </c>
      <c r="C78" s="13"/>
      <c r="D78" s="30"/>
      <c r="E78" s="19" t="s">
        <v>63</v>
      </c>
      <c r="F78" s="40">
        <v>1096</v>
      </c>
      <c r="G78" s="40">
        <v>1176</v>
      </c>
      <c r="H78" s="40">
        <v>1264</v>
      </c>
      <c r="I78" s="40">
        <v>1072</v>
      </c>
      <c r="J78" s="28"/>
    </row>
    <row r="79" spans="1:10" ht="17.45" customHeight="1" x14ac:dyDescent="0.2">
      <c r="A79" s="30"/>
      <c r="B79" s="30" t="s">
        <v>75</v>
      </c>
      <c r="C79" s="13"/>
      <c r="D79" s="30"/>
      <c r="E79" s="19" t="s">
        <v>76</v>
      </c>
      <c r="F79" s="40">
        <v>34123</v>
      </c>
      <c r="G79" s="40">
        <v>34470</v>
      </c>
      <c r="H79" s="40">
        <v>35591</v>
      </c>
      <c r="I79" s="40">
        <v>36862</v>
      </c>
      <c r="J79" s="48">
        <v>73600</v>
      </c>
    </row>
    <row r="80" spans="1:10" ht="17.45" customHeight="1" x14ac:dyDescent="0.2">
      <c r="A80" s="30"/>
      <c r="B80" s="30" t="s">
        <v>77</v>
      </c>
      <c r="C80" s="13"/>
      <c r="D80" s="30"/>
      <c r="E80" s="19" t="s">
        <v>63</v>
      </c>
      <c r="F80" s="40">
        <v>53829</v>
      </c>
      <c r="G80" s="40">
        <v>54150</v>
      </c>
      <c r="H80" s="40">
        <v>55507</v>
      </c>
      <c r="I80" s="40">
        <v>59111</v>
      </c>
      <c r="J80" s="49">
        <v>117328</v>
      </c>
    </row>
    <row r="81" spans="1:10" ht="17.45" customHeight="1" x14ac:dyDescent="0.2">
      <c r="A81" s="15" t="s">
        <v>78</v>
      </c>
      <c r="B81" s="16"/>
      <c r="C81" s="17"/>
      <c r="D81" s="13"/>
      <c r="E81" s="19"/>
      <c r="F81" s="19"/>
      <c r="G81" s="19"/>
      <c r="H81" s="19"/>
      <c r="I81" s="19"/>
      <c r="J81" s="23"/>
    </row>
    <row r="82" spans="1:10" ht="17.45" customHeight="1" x14ac:dyDescent="0.2">
      <c r="A82" s="15"/>
      <c r="B82" s="13" t="s">
        <v>79</v>
      </c>
      <c r="C82" s="17"/>
      <c r="D82" s="13"/>
      <c r="E82" s="19" t="s">
        <v>41</v>
      </c>
      <c r="F82" s="40">
        <v>15953.62</v>
      </c>
      <c r="G82" s="40">
        <v>16565.7</v>
      </c>
      <c r="H82" s="40">
        <v>16923.22</v>
      </c>
      <c r="I82" s="40">
        <v>21078.34</v>
      </c>
      <c r="J82" s="40">
        <v>51522.762947770003</v>
      </c>
    </row>
    <row r="83" spans="1:10" ht="17.45" customHeight="1" x14ac:dyDescent="0.2">
      <c r="A83" s="15"/>
      <c r="B83" s="13" t="s">
        <v>80</v>
      </c>
      <c r="C83" s="17"/>
      <c r="D83" s="13"/>
      <c r="E83" s="19" t="s">
        <v>47</v>
      </c>
      <c r="F83" s="29">
        <f>F82/F37*100</f>
        <v>34.137606891193364</v>
      </c>
      <c r="G83" s="29">
        <f>G82/G37*100</f>
        <v>33.327224103386683</v>
      </c>
      <c r="H83" s="29">
        <f>H82/H37*100</f>
        <v>32.820183069970454</v>
      </c>
      <c r="I83" s="29">
        <f>I82/I37*100</f>
        <v>35.825425270495195</v>
      </c>
      <c r="J83" s="29">
        <f>J82/J37*100</f>
        <v>82.40850335256826</v>
      </c>
    </row>
    <row r="84" spans="1:10" ht="17.45" customHeight="1" x14ac:dyDescent="0.2">
      <c r="A84" s="15"/>
      <c r="B84" s="13" t="s">
        <v>81</v>
      </c>
      <c r="C84" s="17"/>
      <c r="D84" s="13"/>
      <c r="E84" s="19"/>
      <c r="F84" s="19"/>
      <c r="G84" s="19"/>
      <c r="H84" s="19"/>
      <c r="I84" s="19"/>
      <c r="J84" s="20"/>
    </row>
    <row r="85" spans="1:10" ht="17.45" customHeight="1" x14ac:dyDescent="0.2">
      <c r="A85" s="15"/>
      <c r="B85" s="32"/>
      <c r="C85" s="24"/>
      <c r="D85" s="13" t="s">
        <v>82</v>
      </c>
      <c r="E85" s="33" t="s">
        <v>83</v>
      </c>
      <c r="F85" s="28">
        <v>5</v>
      </c>
      <c r="G85" s="28">
        <v>2</v>
      </c>
      <c r="H85" s="29" t="s">
        <v>84</v>
      </c>
      <c r="I85" s="29" t="s">
        <v>84</v>
      </c>
      <c r="J85" s="28">
        <v>2</v>
      </c>
    </row>
    <row r="86" spans="1:10" ht="17.45" customHeight="1" x14ac:dyDescent="0.2">
      <c r="A86" s="15"/>
      <c r="B86" s="16"/>
      <c r="C86" s="24"/>
      <c r="D86" s="13" t="s">
        <v>85</v>
      </c>
      <c r="E86" s="19" t="s">
        <v>86</v>
      </c>
      <c r="F86" s="29">
        <v>30</v>
      </c>
      <c r="G86" s="29">
        <v>3.58</v>
      </c>
      <c r="H86" s="29" t="s">
        <v>84</v>
      </c>
      <c r="I86" s="29" t="s">
        <v>84</v>
      </c>
      <c r="J86" s="31">
        <v>70</v>
      </c>
    </row>
    <row r="87" spans="1:10" ht="17.45" customHeight="1" x14ac:dyDescent="0.2">
      <c r="A87" s="15"/>
      <c r="B87" s="16"/>
      <c r="C87" s="24"/>
      <c r="D87" s="17" t="s">
        <v>87</v>
      </c>
      <c r="E87" s="19" t="s">
        <v>34</v>
      </c>
      <c r="F87" s="29">
        <v>1.34</v>
      </c>
      <c r="G87" s="29">
        <v>0.16</v>
      </c>
      <c r="H87" s="29" t="s">
        <v>84</v>
      </c>
      <c r="I87" s="29" t="s">
        <v>84</v>
      </c>
      <c r="J87" s="50">
        <v>774</v>
      </c>
    </row>
    <row r="88" spans="1:10" ht="17.45" customHeight="1" x14ac:dyDescent="0.2">
      <c r="A88" s="17"/>
      <c r="B88" s="13" t="s">
        <v>88</v>
      </c>
      <c r="C88" s="13"/>
      <c r="D88" s="17"/>
      <c r="E88" s="19"/>
      <c r="F88" s="19"/>
      <c r="G88" s="19"/>
      <c r="H88" s="19"/>
      <c r="I88" s="19"/>
      <c r="J88" s="20"/>
    </row>
    <row r="89" spans="1:10" ht="16.5" customHeight="1" x14ac:dyDescent="0.2">
      <c r="A89" s="15"/>
      <c r="B89" s="16"/>
      <c r="C89" s="51"/>
      <c r="D89" s="51" t="s">
        <v>89</v>
      </c>
      <c r="E89" s="19" t="s">
        <v>90</v>
      </c>
      <c r="F89" s="52">
        <v>882</v>
      </c>
      <c r="G89" s="52">
        <v>910</v>
      </c>
      <c r="H89" s="52">
        <v>910</v>
      </c>
      <c r="I89" s="52">
        <v>1069</v>
      </c>
      <c r="J89" s="52">
        <v>1719.1659999999999</v>
      </c>
    </row>
    <row r="90" spans="1:10" ht="26.25" customHeight="1" x14ac:dyDescent="0.2">
      <c r="A90" s="15"/>
      <c r="B90" s="16"/>
      <c r="C90" s="51"/>
      <c r="D90" s="51" t="s">
        <v>91</v>
      </c>
      <c r="E90" s="19" t="s">
        <v>7</v>
      </c>
      <c r="F90" s="52">
        <v>1056.8699999999999</v>
      </c>
      <c r="G90" s="52">
        <v>1025.8499999999999</v>
      </c>
      <c r="H90" s="52">
        <v>894.06</v>
      </c>
      <c r="I90" s="52">
        <v>1067.3800000000001</v>
      </c>
      <c r="J90" s="52">
        <v>1719.1659999999999</v>
      </c>
    </row>
    <row r="91" spans="1:10" ht="20.100000000000001" customHeight="1" x14ac:dyDescent="0.2">
      <c r="A91" s="15" t="s">
        <v>92</v>
      </c>
      <c r="B91" s="16"/>
      <c r="C91" s="17"/>
      <c r="D91" s="13"/>
      <c r="E91" s="19"/>
      <c r="F91" s="19"/>
      <c r="G91" s="19"/>
      <c r="H91" s="19"/>
      <c r="I91" s="19"/>
      <c r="J91" s="20"/>
    </row>
    <row r="92" spans="1:10" ht="17.45" customHeight="1" x14ac:dyDescent="0.2">
      <c r="A92" s="15"/>
      <c r="B92" s="13" t="s">
        <v>93</v>
      </c>
      <c r="C92" s="17"/>
      <c r="D92" s="13"/>
      <c r="E92" s="19" t="s">
        <v>13</v>
      </c>
      <c r="F92" s="50">
        <v>71.900000000000006</v>
      </c>
      <c r="G92" s="50">
        <v>70.5</v>
      </c>
      <c r="H92" s="50">
        <v>70.800000000000011</v>
      </c>
      <c r="I92" s="50">
        <v>71</v>
      </c>
      <c r="J92" s="50">
        <v>118.66000000000001</v>
      </c>
    </row>
    <row r="93" spans="1:10" ht="17.45" customHeight="1" x14ac:dyDescent="0.2">
      <c r="A93" s="15"/>
      <c r="B93" s="16"/>
      <c r="C93" s="17"/>
      <c r="D93" s="24" t="s">
        <v>94</v>
      </c>
      <c r="E93" s="19" t="s">
        <v>34</v>
      </c>
      <c r="F93" s="28">
        <v>38.799999999999997</v>
      </c>
      <c r="G93" s="28">
        <v>37.6</v>
      </c>
      <c r="H93" s="31">
        <v>38.450000000000003</v>
      </c>
      <c r="I93" s="53">
        <v>38.5</v>
      </c>
      <c r="J93" s="53">
        <v>104.29</v>
      </c>
    </row>
    <row r="94" spans="1:10" ht="17.45" customHeight="1" x14ac:dyDescent="0.2">
      <c r="A94" s="15"/>
      <c r="B94" s="13" t="s">
        <v>95</v>
      </c>
      <c r="C94" s="13"/>
      <c r="D94" s="17"/>
      <c r="E94" s="19" t="s">
        <v>96</v>
      </c>
      <c r="F94" s="50">
        <v>351.70000000000005</v>
      </c>
      <c r="G94" s="50">
        <v>351.4</v>
      </c>
      <c r="H94" s="53">
        <v>362.07</v>
      </c>
      <c r="I94" s="53">
        <v>367.78</v>
      </c>
      <c r="J94" s="53">
        <v>646.09</v>
      </c>
    </row>
    <row r="95" spans="1:10" ht="17.45" customHeight="1" x14ac:dyDescent="0.2">
      <c r="A95" s="15"/>
      <c r="B95" s="16"/>
      <c r="C95" s="24"/>
      <c r="D95" s="24" t="s">
        <v>94</v>
      </c>
      <c r="E95" s="19" t="s">
        <v>34</v>
      </c>
      <c r="F95" s="28">
        <v>206.4</v>
      </c>
      <c r="G95" s="28">
        <v>206.6</v>
      </c>
      <c r="H95" s="31">
        <v>215.39</v>
      </c>
      <c r="I95" s="53">
        <v>217.1</v>
      </c>
      <c r="J95" s="53">
        <v>578.62</v>
      </c>
    </row>
    <row r="96" spans="1:10" ht="17.45" customHeight="1" x14ac:dyDescent="0.2">
      <c r="A96" s="15"/>
      <c r="B96" s="13" t="s">
        <v>97</v>
      </c>
      <c r="C96" s="17"/>
      <c r="D96" s="13"/>
      <c r="E96" s="19" t="s">
        <v>98</v>
      </c>
      <c r="F96" s="54">
        <f>F94/F19</f>
        <v>0.41095858397483542</v>
      </c>
      <c r="G96" s="54">
        <f>G94/G19</f>
        <v>0.40802765661949458</v>
      </c>
      <c r="H96" s="54">
        <f>H94/H19</f>
        <v>0.41534952913865941</v>
      </c>
      <c r="I96" s="54">
        <f>I94/I19</f>
        <v>0.42013802021752861</v>
      </c>
      <c r="J96" s="54">
        <f>J94/J19</f>
        <v>0.73379793156867779</v>
      </c>
    </row>
    <row r="97" spans="1:11" ht="19.5" customHeight="1" x14ac:dyDescent="0.2">
      <c r="A97" s="15"/>
      <c r="B97" s="13" t="s">
        <v>99</v>
      </c>
      <c r="C97" s="17"/>
      <c r="D97" s="13"/>
      <c r="E97" s="19" t="s">
        <v>100</v>
      </c>
      <c r="F97" s="47">
        <v>88172.658922536619</v>
      </c>
      <c r="G97" s="47">
        <v>91395.7</v>
      </c>
      <c r="H97" s="47">
        <v>95636.5</v>
      </c>
      <c r="I97" s="47">
        <v>101620.75000000001</v>
      </c>
      <c r="J97" s="47">
        <v>107700.58</v>
      </c>
    </row>
    <row r="98" spans="1:11" ht="19.5" customHeight="1" x14ac:dyDescent="0.2">
      <c r="A98" s="15"/>
      <c r="B98" s="13"/>
      <c r="C98" s="55" t="s">
        <v>101</v>
      </c>
      <c r="D98" s="13"/>
      <c r="E98" s="19" t="s">
        <v>34</v>
      </c>
      <c r="F98" s="56">
        <v>3667</v>
      </c>
      <c r="G98" s="56">
        <v>3739</v>
      </c>
      <c r="H98" s="56">
        <v>3812.5</v>
      </c>
      <c r="I98" s="56">
        <v>3895.7</v>
      </c>
      <c r="J98" s="57">
        <v>4665</v>
      </c>
    </row>
    <row r="99" spans="1:11" ht="19.5" customHeight="1" x14ac:dyDescent="0.2">
      <c r="A99" s="15"/>
      <c r="B99" s="13"/>
      <c r="C99" s="55" t="s">
        <v>102</v>
      </c>
      <c r="D99" s="13"/>
      <c r="E99" s="19" t="s">
        <v>34</v>
      </c>
      <c r="F99" s="58">
        <v>2977.7565432330825</v>
      </c>
      <c r="G99" s="58">
        <v>3037</v>
      </c>
      <c r="H99" s="58">
        <v>3110</v>
      </c>
      <c r="I99" s="58">
        <v>3235.96</v>
      </c>
      <c r="J99" s="58">
        <v>3639.58</v>
      </c>
    </row>
    <row r="100" spans="1:11" ht="19.5" customHeight="1" x14ac:dyDescent="0.2">
      <c r="A100" s="15"/>
      <c r="B100" s="13"/>
      <c r="C100" s="55" t="s">
        <v>103</v>
      </c>
      <c r="D100" s="13"/>
      <c r="E100" s="19" t="s">
        <v>34</v>
      </c>
      <c r="F100" s="56">
        <v>59676</v>
      </c>
      <c r="G100" s="56">
        <v>61350</v>
      </c>
      <c r="H100" s="56">
        <v>63994</v>
      </c>
      <c r="I100" s="56">
        <v>68143.790000000008</v>
      </c>
      <c r="J100" s="56">
        <v>71770</v>
      </c>
    </row>
    <row r="101" spans="1:11" ht="19.5" customHeight="1" x14ac:dyDescent="0.2">
      <c r="A101" s="15"/>
      <c r="B101" s="13"/>
      <c r="C101" s="55" t="s">
        <v>104</v>
      </c>
      <c r="D101" s="13"/>
      <c r="E101" s="19" t="s">
        <v>34</v>
      </c>
      <c r="F101" s="56">
        <v>21851.902379303534</v>
      </c>
      <c r="G101" s="56">
        <v>23269.7</v>
      </c>
      <c r="H101" s="56">
        <v>24720</v>
      </c>
      <c r="I101" s="56">
        <v>26345.300000000003</v>
      </c>
      <c r="J101" s="56">
        <v>27626</v>
      </c>
    </row>
    <row r="102" spans="1:11" ht="19.5" customHeight="1" x14ac:dyDescent="0.2">
      <c r="A102" s="15"/>
      <c r="B102" s="17" t="s">
        <v>105</v>
      </c>
      <c r="C102" s="24"/>
      <c r="D102" s="13"/>
      <c r="E102" s="19" t="s">
        <v>106</v>
      </c>
      <c r="F102" s="59">
        <v>7.9</v>
      </c>
      <c r="G102" s="59">
        <v>8.1999999999999993</v>
      </c>
      <c r="H102" s="59">
        <v>8</v>
      </c>
      <c r="I102" s="59">
        <v>8.3000000000000007</v>
      </c>
      <c r="J102" s="59">
        <v>8.8000000000000007</v>
      </c>
      <c r="K102" s="12"/>
    </row>
    <row r="103" spans="1:11" ht="17.45" customHeight="1" x14ac:dyDescent="0.2">
      <c r="A103" s="15"/>
      <c r="B103" s="17" t="s">
        <v>107</v>
      </c>
      <c r="C103" s="24"/>
      <c r="D103" s="13"/>
      <c r="E103" s="19" t="s">
        <v>100</v>
      </c>
      <c r="F103" s="47">
        <v>7506</v>
      </c>
      <c r="G103" s="47">
        <v>7782</v>
      </c>
      <c r="H103" s="47">
        <v>8225</v>
      </c>
      <c r="I103" s="47">
        <v>8693</v>
      </c>
      <c r="J103" s="47">
        <v>9220</v>
      </c>
    </row>
    <row r="104" spans="1:11" ht="17.45" customHeight="1" x14ac:dyDescent="0.2">
      <c r="A104" s="15"/>
      <c r="B104" s="17"/>
      <c r="C104" s="24"/>
      <c r="D104" s="13" t="s">
        <v>108</v>
      </c>
      <c r="E104" s="19" t="s">
        <v>34</v>
      </c>
      <c r="F104" s="47">
        <v>5790</v>
      </c>
      <c r="G104" s="47">
        <v>6031</v>
      </c>
      <c r="H104" s="47">
        <v>6360</v>
      </c>
      <c r="I104" s="47">
        <v>6722</v>
      </c>
      <c r="J104" s="47">
        <v>7128</v>
      </c>
    </row>
    <row r="105" spans="1:11" ht="17.45" customHeight="1" x14ac:dyDescent="0.2">
      <c r="A105" s="15" t="s">
        <v>109</v>
      </c>
      <c r="B105" s="16"/>
      <c r="C105" s="17"/>
      <c r="D105" s="13"/>
      <c r="E105" s="19"/>
      <c r="F105" s="19"/>
      <c r="G105" s="19"/>
      <c r="H105" s="19"/>
      <c r="I105" s="19"/>
      <c r="J105" s="20"/>
    </row>
    <row r="106" spans="1:11" ht="17.45" customHeight="1" x14ac:dyDescent="0.2">
      <c r="A106" s="15"/>
      <c r="B106" s="13" t="s">
        <v>110</v>
      </c>
      <c r="C106" s="17"/>
      <c r="D106" s="13"/>
      <c r="E106" s="19" t="s">
        <v>47</v>
      </c>
      <c r="F106" s="60">
        <v>86.6</v>
      </c>
      <c r="G106" s="60">
        <v>100.72</v>
      </c>
      <c r="H106" s="60">
        <v>94.26</v>
      </c>
      <c r="I106" s="60">
        <v>114.75</v>
      </c>
      <c r="J106" s="61">
        <v>107.28</v>
      </c>
    </row>
    <row r="107" spans="1:11" ht="19.5" customHeight="1" x14ac:dyDescent="0.2">
      <c r="A107" s="15"/>
      <c r="B107" s="13" t="s">
        <v>111</v>
      </c>
      <c r="C107" s="17"/>
      <c r="D107" s="13"/>
      <c r="E107" s="19"/>
      <c r="F107" s="19"/>
      <c r="G107" s="19"/>
      <c r="H107" s="19"/>
      <c r="I107" s="19"/>
      <c r="J107" s="20"/>
    </row>
    <row r="108" spans="1:11" ht="19.5" customHeight="1" x14ac:dyDescent="0.2">
      <c r="A108" s="15"/>
      <c r="B108" s="16"/>
      <c r="C108" s="62" t="s">
        <v>112</v>
      </c>
      <c r="D108" s="17"/>
      <c r="E108" s="19" t="s">
        <v>113</v>
      </c>
      <c r="F108" s="50">
        <v>4708.8190000000004</v>
      </c>
      <c r="G108" s="50">
        <v>4824.1850000000004</v>
      </c>
      <c r="H108" s="50">
        <v>4399.6570000000002</v>
      </c>
      <c r="I108" s="50">
        <v>8356.1869999999999</v>
      </c>
      <c r="J108" s="50">
        <v>2241</v>
      </c>
    </row>
    <row r="109" spans="1:11" ht="19.5" customHeight="1" x14ac:dyDescent="0.2">
      <c r="A109" s="15"/>
      <c r="B109" s="16"/>
      <c r="C109" s="63" t="s">
        <v>114</v>
      </c>
      <c r="D109" s="19"/>
      <c r="E109" s="19" t="s">
        <v>115</v>
      </c>
      <c r="F109" s="31">
        <v>1553.963</v>
      </c>
      <c r="G109" s="31">
        <v>1566.604</v>
      </c>
      <c r="H109" s="31">
        <v>1551.223</v>
      </c>
      <c r="I109" s="31">
        <v>1771.165</v>
      </c>
      <c r="J109" s="31">
        <v>533.41128000000003</v>
      </c>
    </row>
    <row r="110" spans="1:11" ht="19.5" customHeight="1" x14ac:dyDescent="0.2">
      <c r="A110" s="15"/>
      <c r="B110" s="32"/>
      <c r="C110" s="64" t="s">
        <v>116</v>
      </c>
      <c r="D110" s="17"/>
      <c r="E110" s="19" t="s">
        <v>117</v>
      </c>
      <c r="F110" s="50">
        <v>132.81700000000001</v>
      </c>
      <c r="G110" s="50">
        <v>149.072</v>
      </c>
      <c r="H110" s="50">
        <v>471.02499999999998</v>
      </c>
      <c r="I110" s="50">
        <v>555.06799999999998</v>
      </c>
      <c r="J110" s="50">
        <v>1167.7204369999999</v>
      </c>
    </row>
    <row r="111" spans="1:11" ht="19.5" customHeight="1" x14ac:dyDescent="0.2">
      <c r="A111" s="15"/>
      <c r="B111" s="16"/>
      <c r="C111" s="65" t="s">
        <v>118</v>
      </c>
      <c r="D111" s="17"/>
      <c r="E111" s="19" t="s">
        <v>119</v>
      </c>
      <c r="F111" s="50">
        <v>18.913</v>
      </c>
      <c r="G111" s="50">
        <v>248.50899999999999</v>
      </c>
      <c r="H111" s="50">
        <v>96.786000000000001</v>
      </c>
      <c r="I111" s="50">
        <v>97.361999999999995</v>
      </c>
      <c r="J111" s="50">
        <v>4808.3440000000001</v>
      </c>
    </row>
    <row r="112" spans="1:11" ht="19.5" customHeight="1" x14ac:dyDescent="0.2">
      <c r="A112" s="15"/>
      <c r="B112" s="16"/>
      <c r="C112" s="64" t="s">
        <v>120</v>
      </c>
      <c r="D112" s="17"/>
      <c r="E112" s="19" t="s">
        <v>115</v>
      </c>
      <c r="F112" s="50">
        <v>409.92</v>
      </c>
      <c r="G112" s="50">
        <v>223.91853</v>
      </c>
      <c r="H112" s="50">
        <v>132.46100000000001</v>
      </c>
      <c r="I112" s="50">
        <v>56.314999999999998</v>
      </c>
      <c r="J112" s="50">
        <v>2871.27</v>
      </c>
    </row>
    <row r="113" spans="1:15" ht="19.5" customHeight="1" x14ac:dyDescent="0.2">
      <c r="A113" s="15"/>
      <c r="B113" s="16"/>
      <c r="C113" s="13"/>
      <c r="D113" s="17"/>
      <c r="E113" s="19"/>
      <c r="F113" s="19"/>
      <c r="G113" s="19"/>
      <c r="H113" s="19"/>
      <c r="I113" s="19"/>
      <c r="J113" s="20"/>
    </row>
    <row r="114" spans="1:15" ht="17.45" customHeight="1" x14ac:dyDescent="0.2">
      <c r="A114" s="15" t="s">
        <v>121</v>
      </c>
      <c r="B114" s="32"/>
      <c r="C114" s="24"/>
      <c r="D114" s="13"/>
      <c r="E114" s="33"/>
      <c r="F114" s="33"/>
      <c r="G114" s="33"/>
      <c r="H114" s="33"/>
      <c r="I114" s="33"/>
      <c r="J114" s="20"/>
    </row>
    <row r="115" spans="1:15" ht="17.45" customHeight="1" x14ac:dyDescent="0.2">
      <c r="A115" s="15"/>
      <c r="B115" s="13" t="s">
        <v>122</v>
      </c>
      <c r="C115" s="17"/>
      <c r="D115" s="13"/>
      <c r="E115" s="19" t="s">
        <v>47</v>
      </c>
      <c r="F115" s="50">
        <v>101.85</v>
      </c>
      <c r="G115" s="50">
        <v>102.2886</v>
      </c>
      <c r="H115" s="50">
        <v>101.6082</v>
      </c>
      <c r="I115" s="50">
        <v>103.32340000000001</v>
      </c>
      <c r="J115" s="50">
        <v>101.592</v>
      </c>
    </row>
    <row r="116" spans="1:15" ht="17.45" customHeight="1" x14ac:dyDescent="0.2">
      <c r="A116" s="15"/>
      <c r="B116" s="13" t="s">
        <v>123</v>
      </c>
      <c r="C116" s="24"/>
      <c r="D116" s="17"/>
      <c r="E116" s="19" t="s">
        <v>41</v>
      </c>
      <c r="F116" s="66">
        <v>13022.79</v>
      </c>
      <c r="G116" s="66">
        <v>13237</v>
      </c>
      <c r="H116" s="66">
        <v>15404.86</v>
      </c>
      <c r="I116" s="66">
        <v>26252.53</v>
      </c>
      <c r="J116" s="66">
        <v>28717.45</v>
      </c>
    </row>
    <row r="117" spans="1:15" ht="19.5" customHeight="1" x14ac:dyDescent="0.2">
      <c r="A117" s="15"/>
      <c r="B117" s="17" t="s">
        <v>124</v>
      </c>
      <c r="C117" s="24"/>
      <c r="D117" s="13"/>
      <c r="E117" s="19" t="s">
        <v>34</v>
      </c>
      <c r="F117" s="66">
        <v>15</v>
      </c>
      <c r="G117" s="66">
        <v>14.8</v>
      </c>
      <c r="H117" s="66">
        <v>6.6</v>
      </c>
      <c r="I117" s="66">
        <v>13.618</v>
      </c>
      <c r="J117" s="66">
        <v>33.242899800000004</v>
      </c>
    </row>
    <row r="118" spans="1:15" ht="17.45" customHeight="1" x14ac:dyDescent="0.2">
      <c r="A118" s="15"/>
      <c r="B118" s="13" t="s">
        <v>125</v>
      </c>
      <c r="C118" s="30"/>
      <c r="D118" s="13"/>
      <c r="E118" s="19"/>
      <c r="F118" s="66"/>
      <c r="G118" s="66"/>
      <c r="H118" s="66"/>
      <c r="I118" s="66"/>
      <c r="J118" s="66"/>
      <c r="K118" s="67"/>
    </row>
    <row r="119" spans="1:15" ht="17.45" customHeight="1" x14ac:dyDescent="0.2">
      <c r="A119" s="15"/>
      <c r="B119" s="13"/>
      <c r="C119" s="30"/>
      <c r="D119" s="13" t="s">
        <v>126</v>
      </c>
      <c r="E119" s="19" t="s">
        <v>127</v>
      </c>
      <c r="F119" s="50">
        <v>840.31200000000001</v>
      </c>
      <c r="G119" s="50">
        <v>682.44100000000003</v>
      </c>
      <c r="H119" s="50">
        <v>820</v>
      </c>
      <c r="I119" s="50">
        <v>906.38</v>
      </c>
      <c r="J119" s="50">
        <v>1237.9480000000001</v>
      </c>
      <c r="K119" s="67"/>
    </row>
    <row r="120" spans="1:15" ht="17.45" customHeight="1" x14ac:dyDescent="0.2">
      <c r="A120" s="15"/>
      <c r="B120" s="13"/>
      <c r="C120" s="30"/>
      <c r="D120" s="13" t="s">
        <v>128</v>
      </c>
      <c r="E120" s="19" t="s">
        <v>34</v>
      </c>
      <c r="F120" s="31">
        <v>12.385999999999999</v>
      </c>
      <c r="G120" s="31">
        <v>7.3879999999999999</v>
      </c>
      <c r="H120" s="31">
        <v>7.7229999999999999</v>
      </c>
      <c r="I120" s="31">
        <v>7.78</v>
      </c>
      <c r="J120" s="31">
        <v>5.15</v>
      </c>
      <c r="K120" s="67"/>
    </row>
    <row r="121" spans="1:15" ht="17.45" customHeight="1" x14ac:dyDescent="0.2">
      <c r="A121" s="15"/>
      <c r="B121" s="13" t="s">
        <v>129</v>
      </c>
      <c r="C121" s="30"/>
      <c r="D121" s="13"/>
      <c r="E121" s="19" t="s">
        <v>34</v>
      </c>
      <c r="F121" s="68">
        <v>410.964</v>
      </c>
      <c r="G121" s="68">
        <v>424.35700000000003</v>
      </c>
      <c r="H121" s="68">
        <v>514.68299999999999</v>
      </c>
      <c r="I121" s="68">
        <v>676.32</v>
      </c>
      <c r="J121" s="68">
        <v>1109.625</v>
      </c>
    </row>
    <row r="122" spans="1:15" ht="17.45" customHeight="1" x14ac:dyDescent="0.2">
      <c r="A122" s="36" t="s">
        <v>130</v>
      </c>
      <c r="B122" s="30"/>
      <c r="C122" s="24"/>
      <c r="D122" s="13"/>
      <c r="E122" s="19"/>
      <c r="F122" s="19"/>
      <c r="G122" s="19"/>
      <c r="H122" s="19"/>
      <c r="I122" s="19"/>
      <c r="J122" s="20"/>
    </row>
    <row r="123" spans="1:15" ht="17.45" customHeight="1" x14ac:dyDescent="0.2">
      <c r="A123" s="15"/>
      <c r="B123" s="13" t="s">
        <v>131</v>
      </c>
      <c r="C123" s="17"/>
      <c r="D123" s="13"/>
      <c r="E123" s="19" t="s">
        <v>132</v>
      </c>
      <c r="F123" s="69">
        <v>229</v>
      </c>
      <c r="G123" s="69">
        <v>222</v>
      </c>
      <c r="H123" s="69">
        <v>224</v>
      </c>
      <c r="I123" s="69">
        <v>223</v>
      </c>
      <c r="J123" s="69">
        <v>222</v>
      </c>
    </row>
    <row r="124" spans="1:15" ht="17.45" customHeight="1" x14ac:dyDescent="0.2">
      <c r="A124" s="15"/>
      <c r="B124" s="13" t="s">
        <v>133</v>
      </c>
      <c r="C124" s="17"/>
      <c r="D124" s="13"/>
      <c r="E124" s="19" t="s">
        <v>63</v>
      </c>
      <c r="F124" s="69">
        <v>5617</v>
      </c>
      <c r="G124" s="69">
        <v>5459</v>
      </c>
      <c r="H124" s="69">
        <v>5452</v>
      </c>
      <c r="I124" s="69">
        <v>5377</v>
      </c>
      <c r="J124" s="69">
        <v>5320</v>
      </c>
    </row>
    <row r="125" spans="1:15" ht="17.45" customHeight="1" x14ac:dyDescent="0.2">
      <c r="A125" s="15"/>
      <c r="B125" s="13" t="s">
        <v>134</v>
      </c>
      <c r="C125" s="17"/>
      <c r="D125" s="13"/>
      <c r="E125" s="19" t="s">
        <v>135</v>
      </c>
      <c r="F125" s="68">
        <v>61.716000000000001</v>
      </c>
      <c r="G125" s="68">
        <v>59.338999999999999</v>
      </c>
      <c r="H125" s="68">
        <v>56.811</v>
      </c>
      <c r="I125" s="68">
        <v>56.856999999999999</v>
      </c>
      <c r="J125" s="68">
        <v>53.030999999999999</v>
      </c>
      <c r="L125" s="14"/>
      <c r="M125" s="14"/>
      <c r="N125" s="14"/>
      <c r="O125" s="14"/>
    </row>
    <row r="126" spans="1:15" ht="17.45" customHeight="1" x14ac:dyDescent="0.2">
      <c r="A126" s="15"/>
      <c r="B126" s="13" t="s">
        <v>136</v>
      </c>
      <c r="C126" s="17"/>
      <c r="D126" s="13"/>
      <c r="E126" s="19" t="s">
        <v>132</v>
      </c>
      <c r="F126" s="69">
        <v>303</v>
      </c>
      <c r="G126" s="69">
        <v>297</v>
      </c>
      <c r="H126" s="69">
        <v>297</v>
      </c>
      <c r="I126" s="69">
        <v>297</v>
      </c>
      <c r="J126" s="69">
        <v>296</v>
      </c>
    </row>
    <row r="127" spans="1:15" ht="16.5" customHeight="1" x14ac:dyDescent="0.2">
      <c r="A127" s="15"/>
      <c r="B127" s="13" t="s">
        <v>137</v>
      </c>
      <c r="C127" s="17"/>
      <c r="D127" s="13"/>
      <c r="E127" s="19" t="s">
        <v>63</v>
      </c>
      <c r="F127" s="69">
        <v>9998</v>
      </c>
      <c r="G127" s="69">
        <v>9904</v>
      </c>
      <c r="H127" s="69">
        <v>9581</v>
      </c>
      <c r="I127" s="69">
        <v>9521</v>
      </c>
      <c r="J127" s="69">
        <v>9650</v>
      </c>
    </row>
    <row r="128" spans="1:15" ht="16.5" customHeight="1" x14ac:dyDescent="0.2">
      <c r="A128" s="15"/>
      <c r="B128" s="13" t="s">
        <v>138</v>
      </c>
      <c r="C128" s="13"/>
      <c r="D128" s="17"/>
      <c r="E128" s="19" t="s">
        <v>135</v>
      </c>
      <c r="F128" s="68">
        <v>161.803</v>
      </c>
      <c r="G128" s="68">
        <v>167.03799999999998</v>
      </c>
      <c r="H128" s="68">
        <v>170.71499999999997</v>
      </c>
      <c r="I128" s="68">
        <v>171.53399999999999</v>
      </c>
      <c r="J128" s="68">
        <v>173.27</v>
      </c>
    </row>
    <row r="129" spans="1:13" ht="17.45" customHeight="1" x14ac:dyDescent="0.2">
      <c r="A129" s="36" t="s">
        <v>139</v>
      </c>
      <c r="B129" s="30"/>
      <c r="C129" s="24"/>
      <c r="D129" s="17"/>
      <c r="E129" s="19"/>
      <c r="F129" s="19"/>
      <c r="G129" s="19"/>
      <c r="H129" s="19"/>
      <c r="I129" s="19"/>
      <c r="J129" s="20"/>
    </row>
    <row r="130" spans="1:13" ht="17.45" customHeight="1" x14ac:dyDescent="0.2">
      <c r="A130" s="15"/>
      <c r="B130" s="13" t="s">
        <v>140</v>
      </c>
      <c r="C130" s="13"/>
      <c r="D130" s="17"/>
      <c r="E130" s="19" t="s">
        <v>76</v>
      </c>
      <c r="F130" s="70">
        <v>224</v>
      </c>
      <c r="G130" s="70">
        <v>163</v>
      </c>
      <c r="H130" s="70">
        <v>163</v>
      </c>
      <c r="I130" s="70">
        <v>163</v>
      </c>
      <c r="J130" s="70">
        <v>163</v>
      </c>
    </row>
    <row r="131" spans="1:13" ht="17.45" customHeight="1" x14ac:dyDescent="0.2">
      <c r="A131" s="15"/>
      <c r="B131" s="13" t="s">
        <v>141</v>
      </c>
      <c r="C131" s="17"/>
      <c r="D131" s="13"/>
      <c r="E131" s="19" t="s">
        <v>142</v>
      </c>
      <c r="F131" s="28">
        <v>2190</v>
      </c>
      <c r="G131" s="28">
        <v>2313</v>
      </c>
      <c r="H131" s="28">
        <v>2352</v>
      </c>
      <c r="I131" s="28">
        <v>2465</v>
      </c>
      <c r="J131" s="70">
        <v>2581</v>
      </c>
      <c r="L131" s="71"/>
      <c r="M131" s="71"/>
    </row>
    <row r="132" spans="1:13" ht="15.75" customHeight="1" x14ac:dyDescent="0.2">
      <c r="A132" s="15"/>
      <c r="B132" s="13" t="s">
        <v>143</v>
      </c>
      <c r="C132" s="24"/>
      <c r="D132" s="13"/>
      <c r="E132" s="33" t="s">
        <v>144</v>
      </c>
      <c r="F132" s="46">
        <v>8.5</v>
      </c>
      <c r="G132" s="46">
        <v>8.8000000000000007</v>
      </c>
      <c r="H132" s="68">
        <v>9.07</v>
      </c>
      <c r="I132" s="68">
        <v>9.32</v>
      </c>
      <c r="J132" s="68">
        <v>9.4700000000000006</v>
      </c>
      <c r="K132" s="72"/>
    </row>
    <row r="133" spans="1:13" ht="15.75" customHeight="1" x14ac:dyDescent="0.2">
      <c r="A133" s="15"/>
      <c r="B133" s="17" t="s">
        <v>145</v>
      </c>
      <c r="C133" s="24"/>
      <c r="D133" s="13"/>
      <c r="E133" s="19" t="s">
        <v>142</v>
      </c>
      <c r="F133" s="46">
        <v>25.59</v>
      </c>
      <c r="G133" s="46">
        <v>26</v>
      </c>
      <c r="H133" s="68">
        <v>27</v>
      </c>
      <c r="I133" s="68">
        <v>28.16</v>
      </c>
      <c r="J133" s="68">
        <v>29.04</v>
      </c>
    </row>
    <row r="134" spans="1:13" ht="17.45" customHeight="1" x14ac:dyDescent="0.2">
      <c r="A134" s="36" t="s">
        <v>146</v>
      </c>
      <c r="B134" s="30"/>
      <c r="C134" s="17"/>
      <c r="D134" s="13"/>
      <c r="E134" s="18" t="s">
        <v>69</v>
      </c>
      <c r="F134" s="73">
        <v>2494</v>
      </c>
      <c r="G134" s="73">
        <v>2707.25</v>
      </c>
      <c r="H134" s="73">
        <v>2644.33</v>
      </c>
      <c r="I134" s="73">
        <v>3142.68</v>
      </c>
      <c r="J134" s="73">
        <v>3300.08</v>
      </c>
    </row>
    <row r="135" spans="1:13" ht="17.45" customHeight="1" x14ac:dyDescent="0.2">
      <c r="A135" s="36" t="s">
        <v>147</v>
      </c>
      <c r="B135" s="13"/>
      <c r="C135" s="24"/>
      <c r="D135" s="17"/>
      <c r="E135" s="18" t="s">
        <v>47</v>
      </c>
      <c r="F135" s="73">
        <v>10.5</v>
      </c>
      <c r="G135" s="73">
        <v>9.0879999999999992</v>
      </c>
      <c r="H135" s="73">
        <v>8.191573</v>
      </c>
      <c r="I135" s="73">
        <v>7.9368999999999996</v>
      </c>
      <c r="J135" s="73">
        <v>6.0261490000000002</v>
      </c>
    </row>
    <row r="136" spans="1:13" x14ac:dyDescent="0.2">
      <c r="A136" s="74"/>
      <c r="B136" s="75"/>
      <c r="C136" s="76"/>
      <c r="D136" s="77"/>
      <c r="E136" s="78"/>
      <c r="F136" s="78"/>
      <c r="G136" s="78"/>
      <c r="H136" s="78"/>
      <c r="I136" s="78"/>
      <c r="J136" s="79"/>
    </row>
    <row r="137" spans="1:13" s="81" customFormat="1" ht="15.75" x14ac:dyDescent="0.25">
      <c r="A137" s="80" t="s">
        <v>148</v>
      </c>
      <c r="D137" s="82"/>
      <c r="K137" s="83"/>
    </row>
    <row r="138" spans="1:13" x14ac:dyDescent="0.2">
      <c r="A138" s="84" t="s">
        <v>149</v>
      </c>
    </row>
  </sheetData>
  <mergeCells count="2">
    <mergeCell ref="A1:J1"/>
    <mergeCell ref="A4:D4"/>
  </mergeCells>
  <printOptions horizontalCentered="1"/>
  <pageMargins left="0.25" right="0.2" top="0.74803149606299202" bottom="0.74803149606299202" header="0.511811023622047" footer="0.511811023622047"/>
  <pageSetup paperSize="9" orientation="portrait" r:id="rId1"/>
  <headerFooter alignWithMargins="0">
    <oddFooter>&amp;R&amp;"Arial,Regular"&amp;11&amp;P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Hòa Bình</vt:lpstr>
      <vt:lpstr>'Hòa Bình'!Print_Titles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2025-05-13T07:40:31Z</dcterms:created>
  <dcterms:modified xsi:type="dcterms:W3CDTF">2025-05-13T07:41:04Z</dcterms:modified>
</cp:coreProperties>
</file>