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Sơn La" sheetId="1" r:id="rId1"/>
  </sheets>
  <definedNames>
    <definedName name="_xlnm.Print_Titles" localSheetId="0">'Sơn La'!$4:$4</definedName>
  </definedNames>
  <calcPr calcId="145621" fullCalcOnLoad="1"/>
</workbook>
</file>

<file path=xl/calcChain.xml><?xml version="1.0" encoding="utf-8"?>
<calcChain xmlns="http://schemas.openxmlformats.org/spreadsheetml/2006/main">
  <c r="I96" i="1" l="1"/>
  <c r="H96" i="1"/>
  <c r="G96" i="1"/>
  <c r="F96" i="1"/>
  <c r="I83" i="1"/>
  <c r="H83" i="1"/>
  <c r="G83" i="1"/>
  <c r="F83" i="1"/>
  <c r="J57" i="1"/>
  <c r="I57" i="1"/>
  <c r="H57" i="1"/>
  <c r="G57" i="1"/>
  <c r="F57" i="1"/>
</calcChain>
</file>

<file path=xl/comments1.xml><?xml version="1.0" encoding="utf-8"?>
<comments xmlns="http://schemas.openxmlformats.org/spreadsheetml/2006/main">
  <authors>
    <author>Admin</author>
  </authors>
  <commentList>
    <comment ref="D8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nếu có thì nhập số, ko có thì bỏ dòng này
</t>
        </r>
      </text>
    </comment>
  </commentList>
</comments>
</file>

<file path=xl/sharedStrings.xml><?xml version="1.0" encoding="utf-8"?>
<sst xmlns="http://schemas.openxmlformats.org/spreadsheetml/2006/main" count="238" uniqueCount="149">
  <si>
    <t>HỆ THỐNG CHỈ TIÊU KINH TẾ - XÃ HỘI CHỦ YẾU 2019-2024</t>
  </si>
  <si>
    <t>TỈNH SƠN LA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</si>
  <si>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</si>
  <si>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</si>
  <si>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</si>
  <si>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</si>
  <si>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</si>
  <si>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</si>
  <si>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</si>
  <si>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</si>
  <si>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</si>
  <si>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</si>
  <si>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</si>
  <si>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</si>
  <si>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</si>
  <si>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</si>
  <si>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</si>
  <si>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</si>
  <si>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</si>
  <si>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</si>
  <si>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</si>
  <si>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</si>
  <si>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</si>
  <si>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</si>
  <si>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</si>
  <si>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</si>
  <si>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</si>
  <si>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</si>
  <si>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</si>
  <si>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</si>
  <si>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</si>
  <si>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</si>
  <si>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</si>
  <si>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</si>
  <si>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</si>
  <si>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</si>
  <si>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 (%)</t>
  </si>
  <si>
    <t>5.3. Tỷ lệ thất nghiệp trong độ tuổi lao động (%)</t>
  </si>
  <si>
    <t>5.4. Tỷ lệ thiếu việc làm trong độ tuổi lao động (%)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</si>
  <si>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</si>
  <si>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</si>
  <si>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</si>
  <si>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</si>
  <si>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</si>
  <si>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</si>
  <si>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</si>
  <si>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</si>
  <si>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%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</si>
  <si>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</si>
  <si>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</si>
  <si>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</si>
  <si>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</si>
  <si>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</si>
  <si>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</si>
  <si>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</si>
  <si>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</si>
  <si>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</si>
  <si>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</si>
  <si>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</si>
  <si>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</si>
  <si>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</si>
  <si>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</si>
  <si>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</si>
  <si>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</si>
  <si>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</si>
  <si>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</si>
  <si>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</si>
  <si>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</si>
  <si>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</si>
  <si>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</si>
  <si>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</si>
  <si>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</si>
  <si>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</si>
  <si>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</si>
  <si>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</si>
  <si>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</si>
  <si>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</si>
  <si>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</si>
  <si>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</si>
  <si>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</si>
  <si>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</si>
  <si>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</si>
  <si>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</si>
  <si>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</si>
  <si>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</si>
  <si>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</si>
  <si>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</si>
  <si>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</si>
  <si>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</si>
  <si>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</si>
  <si>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</si>
  <si>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</si>
  <si>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</si>
  <si>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</si>
  <si>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</si>
  <si>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</si>
  <si>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</si>
  <si>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</si>
  <si>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</si>
  <si>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</si>
  <si>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 xml:space="preserve">Thịt trâu hơi </t>
  </si>
  <si>
    <t xml:space="preserve">Thịt bò hơi </t>
  </si>
  <si>
    <t xml:space="preserve">Thịt lợn hơi </t>
  </si>
  <si>
    <t>Thịt gia cầm hơi giết, bán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</si>
  <si>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</si>
  <si>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</si>
  <si>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</si>
  <si>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</si>
  <si>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</si>
  <si>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</si>
  <si>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</si>
  <si>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Đá xây dựng các loại</t>
  </si>
  <si>
    <t xml:space="preserve"> Nghìn m3</t>
  </si>
  <si>
    <t>Chè</t>
  </si>
  <si>
    <t xml:space="preserve"> Nghìn tấn</t>
  </si>
  <si>
    <t>Xi măng</t>
  </si>
  <si>
    <t>Điện sản xuất</t>
  </si>
  <si>
    <t>Triệu Kwh</t>
  </si>
  <si>
    <t>Nước máy sản xuất</t>
  </si>
  <si>
    <t>Triệu m3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</si>
  <si>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</si>
  <si>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</si>
  <si>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</si>
  <si>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</si>
  <si>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</si>
  <si>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</si>
  <si>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</si>
  <si>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</si>
  <si>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</si>
  <si>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</si>
  <si>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</si>
  <si>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</si>
  <si>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</si>
  <si>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</si>
  <si>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</si>
  <si>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</si>
  <si>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</si>
  <si>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</si>
  <si>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</si>
  <si>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</si>
  <si>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</si>
  <si>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</si>
  <si>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</si>
  <si>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</si>
  <si>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</si>
  <si>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</si>
  <si>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</si>
  <si>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Nguồn: Chi cục Thống kê….</t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</si>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</sst>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-* #,##0.0_-;\-* #,##0.0_-;_-* &quot;-&quot;?_-;_-@_-"/>
    <numFmt numFmtId="166" formatCode="0_);\(0\)"/>
    <numFmt numFmtId="167" formatCode="_-* #,##0.00_-;\-* #,##0.00_-;_-* &quot;-&quot;??_-;_-@_-"/>
    <numFmt numFmtId="168" formatCode="0.00000000000000"/>
  </numFmts>
  <fonts count="25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11"/>
      <name val="Arial"/>
      <family val="2"/>
      <charset val="163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sz val="10"/>
      <name val=".VnTime"/>
      <family val="2"/>
    </font>
    <font>
      <sz val="14"/>
      <color rgb="FF000000"/>
      <name val="Times New Roman"/>
      <family val="1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2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3" fillId="0" borderId="0"/>
    <xf numFmtId="0" fontId="24" fillId="0" borderId="0"/>
    <xf numFmtId="0" fontId="5" fillId="0" borderId="0"/>
    <xf numFmtId="0" fontId="9" fillId="0" borderId="0"/>
    <xf numFmtId="0" fontId="9" fillId="0" borderId="0"/>
  </cellStyleXfs>
  <cellXfs count="70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5" fillId="0" borderId="0" xfId="0" applyFont="1" applyFill="1" applyBorder="1"/>
    <xf numFmtId="0" fontId="0" fillId="0" borderId="0" xfId="0" applyFont="1" applyFill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1" fontId="5" fillId="0" borderId="0" xfId="0" applyNumberFormat="1" applyFont="1" applyFill="1" applyBorder="1" applyAlignment="1">
      <alignment horizontal="right" inden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/>
    <xf numFmtId="164" fontId="6" fillId="0" borderId="0" xfId="0" applyNumberFormat="1" applyFont="1" applyFill="1" applyBorder="1" applyAlignment="1">
      <alignment horizontal="right"/>
    </xf>
    <xf numFmtId="164" fontId="6" fillId="0" borderId="0" xfId="2" applyNumberFormat="1" applyFont="1" applyFill="1"/>
    <xf numFmtId="165" fontId="0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 indent="1"/>
    </xf>
    <xf numFmtId="0" fontId="5" fillId="0" borderId="0" xfId="3" applyFont="1" applyFill="1"/>
    <xf numFmtId="0" fontId="5" fillId="0" borderId="0" xfId="0" applyFont="1" applyFill="1"/>
    <xf numFmtId="164" fontId="5" fillId="0" borderId="0" xfId="0" applyNumberFormat="1" applyFont="1" applyFill="1"/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2" fontId="5" fillId="0" borderId="0" xfId="0" applyNumberFormat="1" applyFont="1" applyFill="1"/>
    <xf numFmtId="0" fontId="11" fillId="0" borderId="0" xfId="0" applyFont="1" applyFill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164" fontId="5" fillId="0" borderId="0" xfId="4" applyNumberFormat="1" applyFont="1" applyFill="1"/>
    <xf numFmtId="0" fontId="8" fillId="0" borderId="0" xfId="0" applyFont="1" applyFill="1"/>
    <xf numFmtId="0" fontId="12" fillId="0" borderId="0" xfId="0" applyFont="1" applyFill="1"/>
    <xf numFmtId="1" fontId="5" fillId="0" borderId="0" xfId="0" applyNumberFormat="1" applyFont="1" applyFill="1" applyBorder="1" applyAlignment="1">
      <alignment horizontal="right"/>
    </xf>
    <xf numFmtId="0" fontId="5" fillId="0" borderId="0" xfId="5" applyFont="1" applyFill="1"/>
    <xf numFmtId="0" fontId="5" fillId="0" borderId="0" xfId="6" applyFont="1" applyFill="1"/>
    <xf numFmtId="1" fontId="5" fillId="0" borderId="0" xfId="6" applyNumberFormat="1" applyFont="1" applyFill="1"/>
    <xf numFmtId="0" fontId="5" fillId="0" borderId="0" xfId="0" applyNumberFormat="1" applyFont="1" applyFill="1" applyBorder="1" applyAlignment="1">
      <alignment wrapText="1"/>
    </xf>
    <xf numFmtId="164" fontId="5" fillId="0" borderId="0" xfId="3" applyNumberFormat="1" applyFont="1" applyFill="1"/>
    <xf numFmtId="0" fontId="5" fillId="0" borderId="0" xfId="0" applyFont="1" applyFill="1" applyBorder="1" applyAlignment="1"/>
    <xf numFmtId="166" fontId="5" fillId="0" borderId="0" xfId="1" applyNumberFormat="1" applyFont="1" applyFill="1" applyAlignment="1">
      <alignment horizontal="right"/>
    </xf>
    <xf numFmtId="166" fontId="5" fillId="0" borderId="0" xfId="1" applyNumberFormat="1" applyFont="1" applyFill="1"/>
    <xf numFmtId="1" fontId="5" fillId="0" borderId="0" xfId="1" applyNumberFormat="1" applyFont="1" applyFill="1" applyAlignment="1">
      <alignment horizontal="right"/>
    </xf>
    <xf numFmtId="0" fontId="5" fillId="0" borderId="0" xfId="4" applyFont="1" applyFill="1"/>
    <xf numFmtId="0" fontId="5" fillId="0" borderId="0" xfId="7" applyFont="1" applyFill="1" applyProtection="1">
      <protection locked="0"/>
    </xf>
    <xf numFmtId="1" fontId="5" fillId="0" borderId="0" xfId="4" applyNumberFormat="1" applyFont="1" applyFill="1"/>
    <xf numFmtId="0" fontId="14" fillId="0" borderId="0" xfId="0" applyFont="1" applyFill="1" applyAlignment="1">
      <alignment horizontal="right" vertical="center"/>
    </xf>
    <xf numFmtId="0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15" fillId="0" borderId="0" xfId="0" applyFont="1" applyFill="1" applyBorder="1"/>
    <xf numFmtId="0" fontId="16" fillId="0" borderId="0" xfId="0" applyFont="1" applyFill="1"/>
    <xf numFmtId="0" fontId="17" fillId="0" borderId="0" xfId="0" applyFont="1" applyFill="1" applyBorder="1"/>
    <xf numFmtId="0" fontId="16" fillId="0" borderId="0" xfId="0" applyFont="1" applyFill="1" applyAlignment="1">
      <alignment horizontal="center"/>
    </xf>
    <xf numFmtId="0" fontId="18" fillId="0" borderId="0" xfId="0" applyFont="1" applyFill="1" applyBorder="1"/>
    <xf numFmtId="0" fontId="2" fillId="0" borderId="0" xfId="0" applyFont="1" applyFill="1"/>
  </cellXfs>
  <cellStyles count="33">
    <cellStyle name="Comma" xfId="1" builtinId="3"/>
    <cellStyle name="Comma 10 2 2" xfId="8"/>
    <cellStyle name="Comma 10 2 2 2" xfId="9"/>
    <cellStyle name="Comma 11 2" xfId="10"/>
    <cellStyle name="Comma 11 2 2" xfId="11"/>
    <cellStyle name="Comma 19 2 2" xfId="12"/>
    <cellStyle name="Comma 2" xfId="13"/>
    <cellStyle name="Comma 26 2 2" xfId="14"/>
    <cellStyle name="Comma 26 2 2 2" xfId="15"/>
    <cellStyle name="Comma 3 3 2" xfId="16"/>
    <cellStyle name="Normal" xfId="0" builtinId="0"/>
    <cellStyle name="Normal - Style1 10" xfId="17"/>
    <cellStyle name="Normal - Style1 2 2" xfId="18"/>
    <cellStyle name="Normal - Style1 3" xfId="19"/>
    <cellStyle name="Normal - Style1_01 Don vi HC 2 2 2" xfId="20"/>
    <cellStyle name="Normal 100 6 3 2 2" xfId="21"/>
    <cellStyle name="Normal 11" xfId="3"/>
    <cellStyle name="Normal 11 4 2 2" xfId="22"/>
    <cellStyle name="Normal 12 4" xfId="23"/>
    <cellStyle name="Normal 12 4 2" xfId="24"/>
    <cellStyle name="Normal 12 5" xfId="25"/>
    <cellStyle name="Normal 13 3" xfId="26"/>
    <cellStyle name="Normal 14" xfId="27"/>
    <cellStyle name="Normal 162" xfId="28"/>
    <cellStyle name="Normal 2" xfId="29"/>
    <cellStyle name="Normal 2 3 3" xfId="30"/>
    <cellStyle name="Normal 2_05 Doanh nghiep va Ca the (25)" xfId="31"/>
    <cellStyle name="Normal 3_12- 16 Trang82 2" xfId="32"/>
    <cellStyle name="Normal_01HaNoi" xfId="4"/>
    <cellStyle name="Normal_26-27 Thu" xfId="5"/>
    <cellStyle name="Normal_ca the NGDD 2011" xfId="6"/>
    <cellStyle name="Normal_CN 2005" xfId="7"/>
    <cellStyle name="Normal_DatDai(1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7"/>
  <sheetViews>
    <sheetView tabSelected="1" zoomScaleNormal="100" workbookViewId="0">
      <pane xSplit="5" ySplit="4" topLeftCell="F98" activePane="bottomRight" state="frozen"/>
      <selection activeCell="F99" sqref="F99:J99"/>
      <selection pane="topRight" activeCell="F99" sqref="F99:J99"/>
      <selection pane="bottomLeft" activeCell="F99" sqref="F99:J99"/>
      <selection pane="bottomRight" activeCell="N111" sqref="N111"/>
    </sheetView>
  </sheetViews>
  <sheetFormatPr defaultColWidth="8.875" defaultRowHeight="15" x14ac:dyDescent="0.2"/>
  <cols>
    <col min="1" max="3" width="1.125" style="12" customWidth="1"/>
    <col min="4" max="4" width="40" style="12" customWidth="1"/>
    <col min="5" max="9" width="9.375" style="69" customWidth="1"/>
    <col min="10" max="10" width="10.25" style="12" customWidth="1"/>
    <col min="11" max="11" width="13.5" style="14" customWidth="1"/>
    <col min="12" max="16384" width="8.875" style="12"/>
  </cols>
  <sheetData>
    <row r="1" spans="1:12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3" customFormat="1" x14ac:dyDescent="0.25">
      <c r="A2" s="4"/>
      <c r="B2" s="5"/>
      <c r="C2" s="5"/>
      <c r="D2" s="5"/>
      <c r="E2" s="5" t="s">
        <v>1</v>
      </c>
      <c r="F2" s="5"/>
      <c r="G2" s="5"/>
      <c r="H2" s="5"/>
      <c r="I2" s="5"/>
      <c r="J2" s="5"/>
      <c r="K2" s="6"/>
    </row>
    <row r="3" spans="1:12" s="3" customForma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6"/>
    </row>
    <row r="4" spans="1:12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2" ht="9.9499999999999993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2" ht="15.75" customHeight="1" x14ac:dyDescent="0.2">
      <c r="A6" s="15" t="s">
        <v>3</v>
      </c>
      <c r="B6" s="16"/>
      <c r="C6" s="17"/>
      <c r="D6" s="13"/>
      <c r="E6" s="18"/>
      <c r="F6" s="19"/>
      <c r="G6" s="19"/>
      <c r="H6" s="19"/>
      <c r="I6" s="19"/>
      <c r="J6" s="20"/>
    </row>
    <row r="7" spans="1:12" ht="15.75" customHeight="1" x14ac:dyDescent="0.2">
      <c r="A7" s="15"/>
      <c r="B7" s="16"/>
      <c r="C7" s="17"/>
      <c r="D7" s="13" t="s">
        <v>4</v>
      </c>
      <c r="E7" s="19" t="s">
        <v>5</v>
      </c>
      <c r="F7" s="19">
        <v>1</v>
      </c>
      <c r="G7" s="19">
        <v>1</v>
      </c>
      <c r="H7" s="19">
        <v>1</v>
      </c>
      <c r="I7" s="19">
        <v>1</v>
      </c>
      <c r="J7" s="21">
        <v>1</v>
      </c>
      <c r="K7" s="22"/>
    </row>
    <row r="8" spans="1:12" ht="15.75" customHeight="1" x14ac:dyDescent="0.2">
      <c r="A8" s="15"/>
      <c r="B8" s="16"/>
      <c r="C8" s="17"/>
      <c r="D8" s="13" t="s">
        <v>6</v>
      </c>
      <c r="E8" s="19" t="s">
        <v>7</v>
      </c>
      <c r="F8" s="19"/>
      <c r="G8" s="19"/>
      <c r="H8" s="19"/>
      <c r="I8" s="19"/>
      <c r="J8" s="21"/>
      <c r="K8" s="22"/>
    </row>
    <row r="9" spans="1:12" ht="15.75" customHeight="1" x14ac:dyDescent="0.2">
      <c r="A9" s="15"/>
      <c r="B9" s="16"/>
      <c r="C9" s="17"/>
      <c r="D9" s="13" t="s">
        <v>8</v>
      </c>
      <c r="E9" s="19" t="s">
        <v>7</v>
      </c>
      <c r="F9" s="19">
        <v>11</v>
      </c>
      <c r="G9" s="19">
        <v>11</v>
      </c>
      <c r="H9" s="19">
        <v>11</v>
      </c>
      <c r="I9" s="19">
        <v>11</v>
      </c>
      <c r="J9" s="21">
        <v>11</v>
      </c>
      <c r="K9" s="22"/>
    </row>
    <row r="10" spans="1:12" ht="15.75" customHeight="1" x14ac:dyDescent="0.2">
      <c r="A10" s="15"/>
      <c r="B10" s="16"/>
      <c r="C10" s="17"/>
      <c r="D10" s="13" t="s">
        <v>9</v>
      </c>
      <c r="E10" s="19" t="s">
        <v>7</v>
      </c>
      <c r="F10" s="19">
        <v>7</v>
      </c>
      <c r="G10" s="19">
        <v>7</v>
      </c>
      <c r="H10" s="19">
        <v>7</v>
      </c>
      <c r="I10" s="19">
        <v>7</v>
      </c>
      <c r="J10" s="21">
        <v>7</v>
      </c>
      <c r="K10" s="22"/>
    </row>
    <row r="11" spans="1:12" ht="15.75" customHeight="1" x14ac:dyDescent="0.2">
      <c r="A11" s="15"/>
      <c r="B11" s="16"/>
      <c r="C11" s="17"/>
      <c r="D11" s="13" t="s">
        <v>10</v>
      </c>
      <c r="E11" s="19" t="s">
        <v>7</v>
      </c>
      <c r="F11" s="19">
        <v>9</v>
      </c>
      <c r="G11" s="19">
        <v>9</v>
      </c>
      <c r="H11" s="19">
        <v>9</v>
      </c>
      <c r="I11" s="19">
        <v>9</v>
      </c>
      <c r="J11" s="21">
        <v>9</v>
      </c>
      <c r="K11" s="22"/>
    </row>
    <row r="12" spans="1:12" ht="15.75" customHeight="1" x14ac:dyDescent="0.2">
      <c r="A12" s="15"/>
      <c r="B12" s="16"/>
      <c r="C12" s="17"/>
      <c r="D12" s="13" t="s">
        <v>11</v>
      </c>
      <c r="E12" s="19" t="s">
        <v>7</v>
      </c>
      <c r="F12" s="19">
        <v>188</v>
      </c>
      <c r="G12" s="19">
        <v>188</v>
      </c>
      <c r="H12" s="19">
        <v>188</v>
      </c>
      <c r="I12" s="19">
        <v>188</v>
      </c>
      <c r="J12" s="21">
        <v>188</v>
      </c>
      <c r="K12" s="22"/>
    </row>
    <row r="13" spans="1:12" ht="15.75" customHeight="1" x14ac:dyDescent="0.2">
      <c r="A13" s="15" t="s">
        <v>12</v>
      </c>
      <c r="B13" s="16"/>
      <c r="C13" s="23"/>
      <c r="D13" s="17"/>
      <c r="E13" s="18" t="s">
        <v>13</v>
      </c>
      <c r="F13" s="24">
        <v>1410.9826500000004</v>
      </c>
      <c r="G13" s="24">
        <v>1410.9829999999999</v>
      </c>
      <c r="H13" s="24">
        <v>1111.4916099999998</v>
      </c>
      <c r="I13" s="24">
        <v>1112.3215899999998</v>
      </c>
      <c r="J13" s="25">
        <v>1112.2223500000002</v>
      </c>
      <c r="K13" s="26"/>
      <c r="L13" s="26"/>
    </row>
    <row r="14" spans="1:12" ht="15.75" customHeight="1" x14ac:dyDescent="0.2">
      <c r="A14" s="15"/>
      <c r="B14" s="16"/>
      <c r="C14" s="23"/>
      <c r="D14" s="23" t="s">
        <v>14</v>
      </c>
      <c r="E14" s="18"/>
      <c r="F14" s="24"/>
      <c r="G14" s="27"/>
      <c r="H14" s="27"/>
      <c r="I14" s="27"/>
      <c r="J14" s="28"/>
      <c r="K14" s="26"/>
      <c r="L14" s="26"/>
    </row>
    <row r="15" spans="1:12" ht="15.75" customHeight="1" x14ac:dyDescent="0.2">
      <c r="A15" s="15"/>
      <c r="B15" s="16"/>
      <c r="C15" s="23"/>
      <c r="D15" s="29" t="s">
        <v>15</v>
      </c>
      <c r="E15" s="19" t="s">
        <v>7</v>
      </c>
      <c r="F15" s="27">
        <v>367.90000000000003</v>
      </c>
      <c r="G15" s="27">
        <v>408.97</v>
      </c>
      <c r="H15" s="27">
        <v>408.47074000000003</v>
      </c>
      <c r="I15" s="27">
        <v>408.15300000000002</v>
      </c>
      <c r="J15" s="27">
        <v>408.01598999999999</v>
      </c>
      <c r="K15" s="26"/>
      <c r="L15" s="26"/>
    </row>
    <row r="16" spans="1:12" ht="15.75" customHeight="1" x14ac:dyDescent="0.2">
      <c r="A16" s="15"/>
      <c r="B16" s="16"/>
      <c r="C16" s="23"/>
      <c r="D16" s="29" t="s">
        <v>16</v>
      </c>
      <c r="E16" s="19" t="s">
        <v>7</v>
      </c>
      <c r="F16" s="27">
        <v>636</v>
      </c>
      <c r="G16" s="27">
        <v>644.03</v>
      </c>
      <c r="H16" s="27">
        <v>652.05108999999982</v>
      </c>
      <c r="I16" s="27">
        <v>653.12449000000004</v>
      </c>
      <c r="J16" s="27">
        <v>653.05014000000006</v>
      </c>
      <c r="K16" s="26"/>
      <c r="L16" s="26"/>
    </row>
    <row r="17" spans="1:12" ht="15.75" customHeight="1" x14ac:dyDescent="0.2">
      <c r="A17" s="15"/>
      <c r="B17" s="16"/>
      <c r="C17" s="23"/>
      <c r="D17" s="29" t="s">
        <v>17</v>
      </c>
      <c r="E17" s="19" t="s">
        <v>7</v>
      </c>
      <c r="F17" s="27">
        <v>41.7</v>
      </c>
      <c r="G17" s="27">
        <v>42.131</v>
      </c>
      <c r="H17" s="27">
        <v>42.197780000000002</v>
      </c>
      <c r="I17" s="27">
        <v>42.251550000000009</v>
      </c>
      <c r="J17" s="27">
        <v>42.348330000000004</v>
      </c>
      <c r="K17" s="26"/>
      <c r="L17" s="26"/>
    </row>
    <row r="18" spans="1:12" ht="15.75" customHeight="1" x14ac:dyDescent="0.2">
      <c r="A18" s="15"/>
      <c r="B18" s="16"/>
      <c r="C18" s="23"/>
      <c r="D18" s="29" t="s">
        <v>18</v>
      </c>
      <c r="E18" s="19" t="s">
        <v>7</v>
      </c>
      <c r="F18" s="27">
        <v>8.7253799999999995</v>
      </c>
      <c r="G18" s="27">
        <v>8.7609999999999992</v>
      </c>
      <c r="H18" s="27">
        <v>8.7720000000000002</v>
      </c>
      <c r="I18" s="27">
        <v>8.7925499999999985</v>
      </c>
      <c r="J18" s="27">
        <v>8.8078899999999987</v>
      </c>
      <c r="K18" s="26"/>
      <c r="L18" s="26"/>
    </row>
    <row r="19" spans="1:12" ht="15.75" customHeight="1" x14ac:dyDescent="0.2">
      <c r="A19" s="15" t="s">
        <v>19</v>
      </c>
      <c r="B19" s="16"/>
      <c r="C19" s="17"/>
      <c r="D19" s="13"/>
      <c r="E19" s="18" t="s">
        <v>20</v>
      </c>
      <c r="F19" s="24">
        <v>1252.6610000000001</v>
      </c>
      <c r="G19" s="24">
        <v>1270.5564457486189</v>
      </c>
      <c r="H19" s="24">
        <v>1287.7175445911053</v>
      </c>
      <c r="I19" s="24">
        <v>1300.125</v>
      </c>
      <c r="J19" s="24">
        <v>1313.3389999999999</v>
      </c>
      <c r="K19" s="26"/>
      <c r="L19" s="26"/>
    </row>
    <row r="20" spans="1:12" ht="15.75" customHeight="1" x14ac:dyDescent="0.2">
      <c r="A20" s="15"/>
      <c r="B20" s="16"/>
      <c r="C20" s="30" t="s">
        <v>21</v>
      </c>
      <c r="D20" s="13"/>
      <c r="E20" s="19"/>
      <c r="F20" s="27"/>
      <c r="G20" s="27"/>
      <c r="H20" s="27"/>
      <c r="I20" s="27"/>
      <c r="J20" s="28"/>
      <c r="K20" s="26"/>
      <c r="L20" s="26"/>
    </row>
    <row r="21" spans="1:12" ht="15.75" customHeight="1" x14ac:dyDescent="0.2">
      <c r="A21" s="15"/>
      <c r="B21" s="16"/>
      <c r="C21" s="17"/>
      <c r="D21" s="13" t="s">
        <v>22</v>
      </c>
      <c r="E21" s="19" t="s">
        <v>7</v>
      </c>
      <c r="F21" s="27">
        <v>635</v>
      </c>
      <c r="G21" s="27">
        <v>644.48280438996755</v>
      </c>
      <c r="H21" s="27">
        <v>653.48790682063873</v>
      </c>
      <c r="I21" s="27">
        <v>659.78499999999997</v>
      </c>
      <c r="J21" s="31">
        <v>666.55700000000002</v>
      </c>
      <c r="K21" s="26"/>
      <c r="L21" s="26"/>
    </row>
    <row r="22" spans="1:12" ht="15.75" customHeight="1" x14ac:dyDescent="0.2">
      <c r="A22" s="15"/>
      <c r="B22" s="32"/>
      <c r="C22" s="23"/>
      <c r="D22" s="13" t="s">
        <v>23</v>
      </c>
      <c r="E22" s="19" t="s">
        <v>7</v>
      </c>
      <c r="F22" s="27">
        <v>617.66099999999994</v>
      </c>
      <c r="G22" s="27">
        <v>626.07364135865123</v>
      </c>
      <c r="H22" s="27">
        <v>634.22963777046641</v>
      </c>
      <c r="I22" s="27">
        <v>640.34</v>
      </c>
      <c r="J22" s="31">
        <v>646.78200000000004</v>
      </c>
      <c r="K22" s="26"/>
      <c r="L22" s="26"/>
    </row>
    <row r="23" spans="1:12" ht="15.75" customHeight="1" x14ac:dyDescent="0.2">
      <c r="A23" s="15"/>
      <c r="B23" s="32"/>
      <c r="C23" s="30" t="s">
        <v>24</v>
      </c>
      <c r="D23" s="13"/>
      <c r="E23" s="33"/>
      <c r="F23" s="27"/>
      <c r="G23" s="27"/>
      <c r="H23" s="27"/>
      <c r="I23" s="27"/>
      <c r="J23" s="28"/>
      <c r="K23" s="26"/>
      <c r="L23" s="26"/>
    </row>
    <row r="24" spans="1:12" ht="15.75" customHeight="1" x14ac:dyDescent="0.2">
      <c r="A24" s="15"/>
      <c r="B24" s="32"/>
      <c r="C24" s="23"/>
      <c r="D24" s="30" t="s">
        <v>25</v>
      </c>
      <c r="E24" s="19" t="s">
        <v>7</v>
      </c>
      <c r="F24" s="27">
        <v>173.5</v>
      </c>
      <c r="G24" s="27">
        <v>176.09978418145786</v>
      </c>
      <c r="H24" s="27">
        <v>180.0662679023674</v>
      </c>
      <c r="I24" s="27">
        <v>181.80099999999999</v>
      </c>
      <c r="J24" s="31">
        <v>185.63499999999999</v>
      </c>
      <c r="K24" s="26"/>
      <c r="L24" s="26"/>
    </row>
    <row r="25" spans="1:12" ht="15.75" customHeight="1" x14ac:dyDescent="0.2">
      <c r="A25" s="15"/>
      <c r="B25" s="32"/>
      <c r="C25" s="23"/>
      <c r="D25" s="30" t="s">
        <v>26</v>
      </c>
      <c r="E25" s="19" t="s">
        <v>7</v>
      </c>
      <c r="F25" s="27">
        <v>1079.2</v>
      </c>
      <c r="G25" s="27">
        <v>1094.4566615671608</v>
      </c>
      <c r="H25" s="27">
        <v>1107.6512766887379</v>
      </c>
      <c r="I25" s="27">
        <v>1118.3240000000001</v>
      </c>
      <c r="J25" s="31">
        <v>1127.704</v>
      </c>
      <c r="K25" s="26"/>
      <c r="L25" s="26"/>
    </row>
    <row r="26" spans="1:12" ht="15.75" customHeight="1" x14ac:dyDescent="0.2">
      <c r="A26" s="15" t="s">
        <v>27</v>
      </c>
      <c r="B26" s="32"/>
      <c r="C26" s="23"/>
      <c r="D26" s="13"/>
      <c r="E26" s="34" t="s">
        <v>28</v>
      </c>
      <c r="F26" s="35">
        <v>88.779334033625418</v>
      </c>
      <c r="G26" s="35">
        <v>90.047608351668231</v>
      </c>
      <c r="H26" s="35">
        <v>91</v>
      </c>
      <c r="I26" s="35">
        <v>92</v>
      </c>
      <c r="J26" s="35">
        <v>93.1</v>
      </c>
      <c r="K26" s="26"/>
      <c r="L26" s="26"/>
    </row>
    <row r="27" spans="1:12" ht="15.75" customHeight="1" x14ac:dyDescent="0.2">
      <c r="A27" s="36" t="s">
        <v>29</v>
      </c>
      <c r="B27" s="30"/>
      <c r="C27" s="13"/>
      <c r="D27" s="17"/>
      <c r="E27" s="19"/>
      <c r="F27" s="19"/>
      <c r="G27" s="19"/>
      <c r="H27" s="19"/>
      <c r="I27" s="19"/>
      <c r="J27" s="20"/>
      <c r="K27" s="26"/>
      <c r="L27" s="26"/>
    </row>
    <row r="28" spans="1:12" ht="15.75" customHeight="1" x14ac:dyDescent="0.2">
      <c r="A28" s="15"/>
      <c r="B28" s="17" t="s">
        <v>30</v>
      </c>
      <c r="C28" s="23"/>
      <c r="D28" s="13"/>
      <c r="E28" s="19" t="s">
        <v>20</v>
      </c>
      <c r="F28" s="27">
        <v>765.71199999999908</v>
      </c>
      <c r="G28" s="27">
        <v>765.78200000002641</v>
      </c>
      <c r="H28" s="27">
        <v>550.07058474644271</v>
      </c>
      <c r="I28" s="27">
        <v>585.92841941988252</v>
      </c>
      <c r="J28" s="27">
        <v>598.52599999999995</v>
      </c>
      <c r="K28" s="26"/>
      <c r="L28" s="26"/>
    </row>
    <row r="29" spans="1:12" ht="15.75" customHeight="1" x14ac:dyDescent="0.2">
      <c r="A29" s="15"/>
      <c r="B29" s="16"/>
      <c r="C29" s="17" t="s">
        <v>31</v>
      </c>
      <c r="D29" s="13"/>
      <c r="E29" s="19"/>
      <c r="F29" s="27"/>
      <c r="G29" s="27"/>
      <c r="H29" s="27"/>
      <c r="I29" s="27"/>
      <c r="J29" s="28"/>
      <c r="K29" s="26"/>
      <c r="L29" s="26"/>
    </row>
    <row r="30" spans="1:12" ht="15.75" customHeight="1" x14ac:dyDescent="0.2">
      <c r="A30" s="15"/>
      <c r="B30" s="16"/>
      <c r="C30" s="17"/>
      <c r="D30" s="30" t="s">
        <v>32</v>
      </c>
      <c r="E30" s="19" t="s">
        <v>7</v>
      </c>
      <c r="F30" s="27">
        <v>602.66483597620095</v>
      </c>
      <c r="G30" s="27">
        <v>581.75787246563948</v>
      </c>
      <c r="H30" s="27">
        <v>385.75230528780281</v>
      </c>
      <c r="I30" s="27">
        <v>402.74868633639346</v>
      </c>
      <c r="J30" s="31">
        <v>411.785888</v>
      </c>
      <c r="K30" s="26"/>
      <c r="L30" s="26"/>
    </row>
    <row r="31" spans="1:12" ht="15.75" customHeight="1" x14ac:dyDescent="0.2">
      <c r="A31" s="15"/>
      <c r="B31" s="16"/>
      <c r="C31" s="17"/>
      <c r="D31" s="30" t="s">
        <v>33</v>
      </c>
      <c r="E31" s="19" t="s">
        <v>34</v>
      </c>
      <c r="F31" s="27">
        <v>65.135655953136336</v>
      </c>
      <c r="G31" s="27">
        <v>58.378114018727068</v>
      </c>
      <c r="H31" s="27">
        <v>52.027222171910367</v>
      </c>
      <c r="I31" s="27">
        <v>57.723884573063017</v>
      </c>
      <c r="J31" s="31">
        <v>55.662918000000005</v>
      </c>
      <c r="K31" s="26"/>
      <c r="L31" s="26"/>
    </row>
    <row r="32" spans="1:12" ht="15.75" customHeight="1" x14ac:dyDescent="0.2">
      <c r="A32" s="15"/>
      <c r="B32" s="16"/>
      <c r="C32" s="17"/>
      <c r="D32" s="30" t="s">
        <v>35</v>
      </c>
      <c r="E32" s="19" t="s">
        <v>34</v>
      </c>
      <c r="F32" s="27">
        <v>97.911508070661682</v>
      </c>
      <c r="G32" s="27">
        <v>125.64601351565986</v>
      </c>
      <c r="H32" s="27">
        <v>112.29105728672953</v>
      </c>
      <c r="I32" s="27">
        <v>125.45584851042604</v>
      </c>
      <c r="J32" s="31">
        <v>131.07719399999999</v>
      </c>
      <c r="K32" s="26"/>
      <c r="L32" s="26"/>
    </row>
    <row r="33" spans="1:12" ht="15.75" customHeight="1" x14ac:dyDescent="0.2">
      <c r="A33" s="15"/>
      <c r="B33" s="30" t="s">
        <v>36</v>
      </c>
      <c r="C33" s="17"/>
      <c r="D33" s="30"/>
      <c r="E33" s="19"/>
      <c r="F33" s="27">
        <v>11.2</v>
      </c>
      <c r="G33" s="27">
        <v>13.1</v>
      </c>
      <c r="H33" s="27">
        <v>16.783398202207405</v>
      </c>
      <c r="I33" s="27">
        <v>18.510991026694459</v>
      </c>
      <c r="J33" s="37">
        <v>19</v>
      </c>
      <c r="K33" s="26"/>
      <c r="L33" s="26"/>
    </row>
    <row r="34" spans="1:12" ht="15.75" customHeight="1" x14ac:dyDescent="0.2">
      <c r="A34" s="15"/>
      <c r="B34" s="30" t="s">
        <v>37</v>
      </c>
      <c r="C34" s="17"/>
      <c r="D34" s="30"/>
      <c r="E34" s="19"/>
      <c r="F34" s="27">
        <v>0.74326143284988111</v>
      </c>
      <c r="G34" s="27">
        <v>0.66935346508306093</v>
      </c>
      <c r="H34" s="27">
        <v>1.0341438748168084</v>
      </c>
      <c r="I34" s="27">
        <v>2.3839882377496666</v>
      </c>
      <c r="J34" s="37">
        <v>2.11</v>
      </c>
      <c r="K34" s="26"/>
      <c r="L34" s="26"/>
    </row>
    <row r="35" spans="1:12" ht="15.75" customHeight="1" x14ac:dyDescent="0.2">
      <c r="A35" s="15"/>
      <c r="B35" s="30" t="s">
        <v>38</v>
      </c>
      <c r="C35" s="17"/>
      <c r="D35" s="30"/>
      <c r="E35" s="19"/>
      <c r="F35" s="27">
        <v>0.53669945176235778</v>
      </c>
      <c r="G35" s="27">
        <v>1.0075177492880225</v>
      </c>
      <c r="H35" s="27">
        <v>0.38157901713898684</v>
      </c>
      <c r="I35" s="27">
        <v>0.32496514273746924</v>
      </c>
      <c r="J35" s="27">
        <v>0.11797020101636678</v>
      </c>
      <c r="K35" s="26"/>
      <c r="L35" s="26"/>
    </row>
    <row r="36" spans="1:12" ht="15.75" customHeight="1" x14ac:dyDescent="0.2">
      <c r="A36" s="15" t="s">
        <v>39</v>
      </c>
      <c r="B36" s="16"/>
      <c r="C36" s="23"/>
      <c r="D36" s="13"/>
      <c r="E36" s="19"/>
      <c r="F36" s="19"/>
      <c r="G36" s="19"/>
      <c r="H36" s="19"/>
      <c r="I36" s="19"/>
      <c r="J36" s="20"/>
      <c r="K36" s="26"/>
      <c r="L36" s="26"/>
    </row>
    <row r="37" spans="1:12" s="38" customFormat="1" ht="15.75" customHeight="1" x14ac:dyDescent="0.25">
      <c r="A37" s="15"/>
      <c r="B37" s="13" t="s">
        <v>40</v>
      </c>
      <c r="C37" s="23"/>
      <c r="D37" s="17"/>
      <c r="E37" s="19" t="s">
        <v>41</v>
      </c>
      <c r="F37" s="27">
        <v>49694.789999999994</v>
      </c>
      <c r="G37" s="27">
        <v>55973.78</v>
      </c>
      <c r="H37" s="27">
        <v>56984.616000000002</v>
      </c>
      <c r="I37" s="27">
        <v>63499.012999999999</v>
      </c>
      <c r="J37" s="27">
        <v>66961.752000000008</v>
      </c>
      <c r="K37" s="26"/>
      <c r="L37" s="26"/>
    </row>
    <row r="38" spans="1:12" ht="15.75" customHeight="1" x14ac:dyDescent="0.2">
      <c r="A38" s="15"/>
      <c r="B38" s="23"/>
      <c r="C38" s="30"/>
      <c r="D38" s="13" t="s">
        <v>42</v>
      </c>
      <c r="E38" s="19" t="s">
        <v>34</v>
      </c>
      <c r="F38" s="27">
        <v>12054.39</v>
      </c>
      <c r="G38" s="27">
        <v>14775.74</v>
      </c>
      <c r="H38" s="27">
        <v>15060.781000000001</v>
      </c>
      <c r="I38" s="27">
        <v>15757</v>
      </c>
      <c r="J38" s="27">
        <v>16635.5</v>
      </c>
      <c r="K38" s="26"/>
      <c r="L38" s="26"/>
    </row>
    <row r="39" spans="1:12" ht="15.75" customHeight="1" x14ac:dyDescent="0.2">
      <c r="A39" s="15"/>
      <c r="B39" s="23"/>
      <c r="C39" s="30"/>
      <c r="D39" s="13" t="s">
        <v>43</v>
      </c>
      <c r="E39" s="19" t="s">
        <v>34</v>
      </c>
      <c r="F39" s="27">
        <v>13846.27</v>
      </c>
      <c r="G39" s="27">
        <v>15879.14</v>
      </c>
      <c r="H39" s="27">
        <v>15034.084000000001</v>
      </c>
      <c r="I39" s="27">
        <v>18181.553</v>
      </c>
      <c r="J39" s="27">
        <v>17641.194</v>
      </c>
      <c r="K39" s="26"/>
      <c r="L39" s="26"/>
    </row>
    <row r="40" spans="1:12" ht="15.75" customHeight="1" x14ac:dyDescent="0.2">
      <c r="A40" s="15"/>
      <c r="B40" s="23"/>
      <c r="C40" s="30"/>
      <c r="D40" s="17" t="s">
        <v>44</v>
      </c>
      <c r="E40" s="19" t="s">
        <v>34</v>
      </c>
      <c r="F40" s="27">
        <v>20289.71</v>
      </c>
      <c r="G40" s="27">
        <v>21417.929999999997</v>
      </c>
      <c r="H40" s="27">
        <v>23041.927</v>
      </c>
      <c r="I40" s="27">
        <v>25567.492999999999</v>
      </c>
      <c r="J40" s="37">
        <v>5138.7650000000003</v>
      </c>
      <c r="K40" s="26"/>
      <c r="L40" s="26"/>
    </row>
    <row r="41" spans="1:12" ht="15.75" customHeight="1" x14ac:dyDescent="0.2">
      <c r="A41" s="15"/>
      <c r="B41" s="23"/>
      <c r="C41" s="30"/>
      <c r="D41" s="17" t="s">
        <v>45</v>
      </c>
      <c r="E41" s="19" t="s">
        <v>34</v>
      </c>
      <c r="F41" s="27">
        <v>3504.42</v>
      </c>
      <c r="G41" s="27">
        <v>3900.97</v>
      </c>
      <c r="H41" s="27">
        <v>3847.8240000000001</v>
      </c>
      <c r="I41" s="27">
        <v>3992.9670000000001</v>
      </c>
      <c r="J41" s="37">
        <v>28543.024000000001</v>
      </c>
      <c r="K41" s="26"/>
      <c r="L41" s="26"/>
    </row>
    <row r="42" spans="1:12" ht="15" customHeight="1" x14ac:dyDescent="0.2">
      <c r="A42" s="15"/>
      <c r="B42" s="13" t="s">
        <v>46</v>
      </c>
      <c r="C42" s="17"/>
      <c r="D42" s="13"/>
      <c r="E42" s="19" t="s">
        <v>47</v>
      </c>
      <c r="F42" s="27">
        <v>100.00000000000001</v>
      </c>
      <c r="G42" s="27">
        <v>100</v>
      </c>
      <c r="H42" s="27">
        <v>100</v>
      </c>
      <c r="I42" s="27">
        <v>100</v>
      </c>
      <c r="J42" s="27">
        <v>100</v>
      </c>
      <c r="K42" s="26"/>
      <c r="L42" s="26"/>
    </row>
    <row r="43" spans="1:12" ht="15" customHeight="1" x14ac:dyDescent="0.2">
      <c r="A43" s="15"/>
      <c r="B43" s="23"/>
      <c r="C43" s="30"/>
      <c r="D43" s="13" t="s">
        <v>42</v>
      </c>
      <c r="E43" s="19" t="s">
        <v>34</v>
      </c>
      <c r="F43" s="27">
        <v>24.256848655563289</v>
      </c>
      <c r="G43" s="27">
        <v>26.397609737988038</v>
      </c>
      <c r="H43" s="27">
        <v>26.429556005080389</v>
      </c>
      <c r="I43" s="27">
        <v>24.814558928656105</v>
      </c>
      <c r="J43" s="27">
        <v>24.84</v>
      </c>
      <c r="K43" s="26"/>
      <c r="L43" s="26"/>
    </row>
    <row r="44" spans="1:12" ht="15" customHeight="1" x14ac:dyDescent="0.2">
      <c r="A44" s="15"/>
      <c r="B44" s="23"/>
      <c r="C44" s="30"/>
      <c r="D44" s="17" t="s">
        <v>43</v>
      </c>
      <c r="E44" s="19" t="s">
        <v>34</v>
      </c>
      <c r="F44" s="27">
        <v>27.862618998893048</v>
      </c>
      <c r="G44" s="27">
        <v>28.368889862360554</v>
      </c>
      <c r="H44" s="27">
        <v>26.382706518545284</v>
      </c>
      <c r="I44" s="27">
        <v>28.632811977723183</v>
      </c>
      <c r="J44" s="27">
        <v>26.34</v>
      </c>
      <c r="K44" s="26"/>
      <c r="L44" s="26"/>
    </row>
    <row r="45" spans="1:12" ht="15" customHeight="1" x14ac:dyDescent="0.2">
      <c r="A45" s="15"/>
      <c r="B45" s="23"/>
      <c r="C45" s="30"/>
      <c r="D45" s="13" t="s">
        <v>44</v>
      </c>
      <c r="E45" s="19" t="s">
        <v>34</v>
      </c>
      <c r="F45" s="27">
        <v>40.828646222269981</v>
      </c>
      <c r="G45" s="27">
        <v>38.264219425595336</v>
      </c>
      <c r="H45" s="27">
        <v>40.435346620568609</v>
      </c>
      <c r="I45" s="27">
        <v>40.264394345782975</v>
      </c>
      <c r="J45" s="27">
        <v>42.63</v>
      </c>
      <c r="K45" s="26"/>
      <c r="L45" s="26"/>
    </row>
    <row r="46" spans="1:12" ht="15" customHeight="1" x14ac:dyDescent="0.2">
      <c r="A46" s="15"/>
      <c r="B46" s="23"/>
      <c r="C46" s="30"/>
      <c r="D46" s="13" t="s">
        <v>45</v>
      </c>
      <c r="E46" s="19" t="s">
        <v>34</v>
      </c>
      <c r="F46" s="27">
        <v>7.0518861232736887</v>
      </c>
      <c r="G46" s="27">
        <v>6.9692809740560664</v>
      </c>
      <c r="H46" s="27">
        <v>6.7523908558057135</v>
      </c>
      <c r="I46" s="27">
        <v>6.2882347478377341</v>
      </c>
      <c r="J46" s="27">
        <v>6.19</v>
      </c>
      <c r="K46" s="26"/>
      <c r="L46" s="26"/>
    </row>
    <row r="47" spans="1:12" ht="15" customHeight="1" x14ac:dyDescent="0.2">
      <c r="A47" s="15"/>
      <c r="B47" s="13" t="s">
        <v>48</v>
      </c>
      <c r="C47" s="23"/>
      <c r="D47" s="13"/>
      <c r="E47" s="19" t="s">
        <v>41</v>
      </c>
      <c r="F47" s="27">
        <v>28446.51</v>
      </c>
      <c r="G47" s="27">
        <v>30292.079999999994</v>
      </c>
      <c r="H47" s="27">
        <v>30959.43</v>
      </c>
      <c r="I47" s="27">
        <v>34249.917999999998</v>
      </c>
      <c r="J47" s="27">
        <v>34124.165000000001</v>
      </c>
      <c r="K47" s="26"/>
      <c r="L47" s="26"/>
    </row>
    <row r="48" spans="1:12" ht="15" customHeight="1" x14ac:dyDescent="0.2">
      <c r="A48" s="15"/>
      <c r="B48" s="23"/>
      <c r="C48" s="30"/>
      <c r="D48" s="13" t="s">
        <v>42</v>
      </c>
      <c r="E48" s="19" t="s">
        <v>34</v>
      </c>
      <c r="F48" s="27">
        <v>7256.15</v>
      </c>
      <c r="G48" s="27">
        <v>7644.16</v>
      </c>
      <c r="H48" s="27">
        <v>8193.68</v>
      </c>
      <c r="I48" s="27">
        <v>8372.6489999999994</v>
      </c>
      <c r="J48" s="27">
        <v>8840.9169999999995</v>
      </c>
      <c r="K48" s="26"/>
      <c r="L48" s="26"/>
    </row>
    <row r="49" spans="1:12" ht="15" customHeight="1" x14ac:dyDescent="0.2">
      <c r="A49" s="15"/>
      <c r="B49" s="23"/>
      <c r="C49" s="30"/>
      <c r="D49" s="17" t="s">
        <v>43</v>
      </c>
      <c r="E49" s="19" t="s">
        <v>34</v>
      </c>
      <c r="F49" s="27">
        <v>8130.18</v>
      </c>
      <c r="G49" s="27">
        <v>8993.76</v>
      </c>
      <c r="H49" s="27">
        <v>8607.2000000000007</v>
      </c>
      <c r="I49" s="27">
        <v>10212.69</v>
      </c>
      <c r="J49" s="27">
        <v>8777.0360000000001</v>
      </c>
      <c r="K49" s="26"/>
      <c r="L49" s="26"/>
    </row>
    <row r="50" spans="1:12" ht="15" customHeight="1" x14ac:dyDescent="0.2">
      <c r="A50" s="15"/>
      <c r="B50" s="23"/>
      <c r="C50" s="30"/>
      <c r="D50" s="17" t="s">
        <v>44</v>
      </c>
      <c r="E50" s="19" t="s">
        <v>34</v>
      </c>
      <c r="F50" s="27">
        <v>11053.98</v>
      </c>
      <c r="G50" s="27">
        <v>11541.989999999998</v>
      </c>
      <c r="H50" s="27">
        <v>11936.55</v>
      </c>
      <c r="I50" s="27">
        <v>13360.199000000001</v>
      </c>
      <c r="J50" s="27">
        <v>14395.025</v>
      </c>
      <c r="K50" s="26"/>
      <c r="L50" s="26"/>
    </row>
    <row r="51" spans="1:12" ht="15" customHeight="1" x14ac:dyDescent="0.2">
      <c r="A51" s="15"/>
      <c r="B51" s="23"/>
      <c r="C51" s="30"/>
      <c r="D51" s="17" t="s">
        <v>45</v>
      </c>
      <c r="E51" s="19" t="s">
        <v>34</v>
      </c>
      <c r="F51" s="27">
        <v>2006.2</v>
      </c>
      <c r="G51" s="27">
        <v>2112.17</v>
      </c>
      <c r="H51" s="27">
        <v>2222</v>
      </c>
      <c r="I51" s="27">
        <v>2304.38</v>
      </c>
      <c r="J51" s="27">
        <v>2111.1869999999999</v>
      </c>
      <c r="K51" s="26"/>
      <c r="L51" s="26"/>
    </row>
    <row r="52" spans="1:12" ht="15" customHeight="1" x14ac:dyDescent="0.2">
      <c r="A52" s="15"/>
      <c r="B52" s="17" t="s">
        <v>49</v>
      </c>
      <c r="C52" s="23"/>
      <c r="D52" s="13"/>
      <c r="E52" s="33" t="s">
        <v>47</v>
      </c>
      <c r="F52" s="27">
        <v>97.32</v>
      </c>
      <c r="G52" s="27">
        <v>106.49</v>
      </c>
      <c r="H52" s="27">
        <v>102.2</v>
      </c>
      <c r="I52" s="27">
        <v>108.72</v>
      </c>
      <c r="J52" s="27">
        <v>100.95</v>
      </c>
      <c r="K52" s="26"/>
      <c r="L52" s="26"/>
    </row>
    <row r="53" spans="1:12" ht="15" customHeight="1" x14ac:dyDescent="0.2">
      <c r="A53" s="15"/>
      <c r="B53" s="23"/>
      <c r="C53" s="30"/>
      <c r="D53" s="13" t="s">
        <v>42</v>
      </c>
      <c r="E53" s="19" t="s">
        <v>34</v>
      </c>
      <c r="F53" s="27">
        <v>102.31</v>
      </c>
      <c r="G53" s="27">
        <v>105.35</v>
      </c>
      <c r="H53" s="27">
        <v>107.19</v>
      </c>
      <c r="I53" s="27">
        <v>102.33</v>
      </c>
      <c r="J53" s="37">
        <v>106.47</v>
      </c>
      <c r="K53" s="26"/>
      <c r="L53" s="26"/>
    </row>
    <row r="54" spans="1:12" ht="15" customHeight="1" x14ac:dyDescent="0.2">
      <c r="A54" s="15"/>
      <c r="B54" s="23"/>
      <c r="C54" s="30"/>
      <c r="D54" s="13" t="s">
        <v>43</v>
      </c>
      <c r="E54" s="19" t="s">
        <v>34</v>
      </c>
      <c r="F54" s="27">
        <v>84.33</v>
      </c>
      <c r="G54" s="27">
        <v>110.62</v>
      </c>
      <c r="H54" s="27">
        <v>95.7</v>
      </c>
      <c r="I54" s="27">
        <v>117.42</v>
      </c>
      <c r="J54" s="37">
        <v>87.34</v>
      </c>
      <c r="K54" s="26"/>
      <c r="L54" s="26"/>
    </row>
    <row r="55" spans="1:12" ht="15" customHeight="1" x14ac:dyDescent="0.2">
      <c r="A55" s="15"/>
      <c r="B55" s="23"/>
      <c r="C55" s="30"/>
      <c r="D55" s="13" t="s">
        <v>44</v>
      </c>
      <c r="E55" s="19" t="s">
        <v>34</v>
      </c>
      <c r="F55" s="27">
        <v>106.28</v>
      </c>
      <c r="G55" s="27">
        <v>104.41</v>
      </c>
      <c r="H55" s="27">
        <v>103.42</v>
      </c>
      <c r="I55" s="27">
        <v>107.87</v>
      </c>
      <c r="J55" s="37">
        <v>108.03</v>
      </c>
      <c r="K55" s="26"/>
      <c r="L55" s="26"/>
    </row>
    <row r="56" spans="1:12" ht="15" customHeight="1" x14ac:dyDescent="0.2">
      <c r="A56" s="15"/>
      <c r="B56" s="23"/>
      <c r="C56" s="30"/>
      <c r="D56" s="17" t="s">
        <v>45</v>
      </c>
      <c r="E56" s="19" t="s">
        <v>34</v>
      </c>
      <c r="F56" s="27">
        <v>95.68</v>
      </c>
      <c r="G56" s="27">
        <v>105.28</v>
      </c>
      <c r="H56" s="27">
        <v>105.2</v>
      </c>
      <c r="I56" s="27">
        <v>102.99</v>
      </c>
      <c r="J56" s="37">
        <v>99.3</v>
      </c>
      <c r="K56" s="26"/>
      <c r="L56" s="26"/>
    </row>
    <row r="57" spans="1:12" ht="16.5" customHeight="1" x14ac:dyDescent="0.2">
      <c r="A57" s="15"/>
      <c r="B57" s="13" t="s">
        <v>50</v>
      </c>
      <c r="C57" s="17"/>
      <c r="D57" s="13"/>
      <c r="E57" s="19" t="s">
        <v>51</v>
      </c>
      <c r="F57" s="27">
        <f>F37/F19</f>
        <v>39.671379567177382</v>
      </c>
      <c r="G57" s="27">
        <f>G37/G19</f>
        <v>44.054540187720612</v>
      </c>
      <c r="H57" s="27">
        <f>H37/H19</f>
        <v>44.252418738376811</v>
      </c>
      <c r="I57" s="27">
        <f>I37/I19</f>
        <v>48.840698394385157</v>
      </c>
      <c r="J57" s="27">
        <f>J37/J19</f>
        <v>50.98588559389465</v>
      </c>
      <c r="K57" s="26"/>
      <c r="L57" s="26"/>
    </row>
    <row r="58" spans="1:12" ht="16.5" customHeight="1" x14ac:dyDescent="0.2">
      <c r="A58" s="15" t="s">
        <v>52</v>
      </c>
      <c r="B58" s="36"/>
      <c r="C58" s="17"/>
      <c r="D58" s="13"/>
      <c r="E58" s="19"/>
      <c r="F58" s="19"/>
      <c r="G58" s="19"/>
      <c r="H58" s="19"/>
      <c r="I58" s="19"/>
      <c r="J58" s="21"/>
      <c r="K58" s="26"/>
      <c r="L58" s="26"/>
    </row>
    <row r="59" spans="1:12" s="38" customFormat="1" ht="16.5" customHeight="1" x14ac:dyDescent="0.25">
      <c r="A59" s="15"/>
      <c r="B59" s="36" t="s">
        <v>53</v>
      </c>
      <c r="C59" s="15"/>
      <c r="D59" s="36"/>
      <c r="E59" s="19" t="s">
        <v>41</v>
      </c>
      <c r="F59" s="27">
        <v>4072.0569999999998</v>
      </c>
      <c r="G59" s="27">
        <v>4791.8519999999999</v>
      </c>
      <c r="H59" s="27">
        <v>4468.384</v>
      </c>
      <c r="I59" s="27">
        <v>4709.8609999999999</v>
      </c>
      <c r="J59" s="27">
        <v>4344.4889999999996</v>
      </c>
      <c r="K59" s="26"/>
      <c r="L59" s="26"/>
    </row>
    <row r="60" spans="1:12" s="43" customFormat="1" ht="16.5" customHeight="1" x14ac:dyDescent="0.25">
      <c r="A60" s="39"/>
      <c r="B60" s="23"/>
      <c r="C60" s="39"/>
      <c r="D60" s="23" t="s">
        <v>14</v>
      </c>
      <c r="E60" s="40"/>
      <c r="F60" s="41"/>
      <c r="G60" s="41"/>
      <c r="H60" s="41"/>
      <c r="I60" s="41"/>
      <c r="J60" s="42"/>
      <c r="K60" s="26"/>
      <c r="L60" s="26"/>
    </row>
    <row r="61" spans="1:12" ht="16.5" customHeight="1" x14ac:dyDescent="0.2">
      <c r="A61" s="17"/>
      <c r="B61" s="13"/>
      <c r="C61" s="17"/>
      <c r="D61" s="13" t="s">
        <v>54</v>
      </c>
      <c r="E61" s="19" t="s">
        <v>7</v>
      </c>
      <c r="F61" s="27">
        <v>4007.2370000000001</v>
      </c>
      <c r="G61" s="27">
        <v>4525.5569999999998</v>
      </c>
      <c r="H61" s="27">
        <v>4277.9369999999999</v>
      </c>
      <c r="I61" s="27">
        <v>4630.9960000000001</v>
      </c>
      <c r="J61" s="27">
        <v>4290.652</v>
      </c>
      <c r="K61" s="26"/>
      <c r="L61" s="26"/>
    </row>
    <row r="62" spans="1:12" ht="16.5" customHeight="1" x14ac:dyDescent="0.2">
      <c r="A62" s="17"/>
      <c r="B62" s="13"/>
      <c r="C62" s="17"/>
      <c r="D62" s="13" t="s">
        <v>55</v>
      </c>
      <c r="E62" s="19" t="s">
        <v>7</v>
      </c>
      <c r="F62" s="27">
        <v>45.625</v>
      </c>
      <c r="G62" s="27">
        <v>76.691000000000003</v>
      </c>
      <c r="H62" s="27">
        <v>23.356000000000002</v>
      </c>
      <c r="I62" s="27">
        <v>0.71</v>
      </c>
      <c r="J62" s="27">
        <v>4.6319999999999997</v>
      </c>
      <c r="K62" s="26"/>
      <c r="L62" s="26"/>
    </row>
    <row r="63" spans="1:12" s="38" customFormat="1" ht="16.5" customHeight="1" x14ac:dyDescent="0.25">
      <c r="A63" s="15"/>
      <c r="B63" s="36" t="s">
        <v>56</v>
      </c>
      <c r="C63" s="15"/>
      <c r="D63" s="36"/>
      <c r="E63" s="19" t="s">
        <v>41</v>
      </c>
      <c r="F63" s="27">
        <v>36362.065999999999</v>
      </c>
      <c r="G63" s="27">
        <v>38837.184000000001</v>
      </c>
      <c r="H63" s="27">
        <v>33800.792000000001</v>
      </c>
      <c r="I63" s="27">
        <v>43845.517</v>
      </c>
      <c r="J63" s="31">
        <v>48459.336409999996</v>
      </c>
      <c r="K63" s="26"/>
      <c r="L63" s="26"/>
    </row>
    <row r="64" spans="1:12" s="43" customFormat="1" ht="16.5" customHeight="1" x14ac:dyDescent="0.25">
      <c r="A64" s="39"/>
      <c r="B64" s="23"/>
      <c r="C64" s="39"/>
      <c r="D64" s="23" t="s">
        <v>14</v>
      </c>
      <c r="E64" s="40"/>
      <c r="F64" s="41"/>
      <c r="G64" s="41"/>
      <c r="H64" s="41"/>
      <c r="I64" s="41"/>
      <c r="J64" s="41"/>
      <c r="K64" s="26"/>
      <c r="L64" s="26"/>
    </row>
    <row r="65" spans="1:12" ht="16.5" customHeight="1" x14ac:dyDescent="0.2">
      <c r="A65" s="17"/>
      <c r="B65" s="13"/>
      <c r="C65" s="17"/>
      <c r="D65" s="13" t="s">
        <v>57</v>
      </c>
      <c r="E65" s="19" t="s">
        <v>7</v>
      </c>
      <c r="F65" s="27">
        <v>3761.4589999999998</v>
      </c>
      <c r="G65" s="27">
        <v>5006.3069999999998</v>
      </c>
      <c r="H65" s="27">
        <v>4420.8509999999997</v>
      </c>
      <c r="I65" s="27">
        <v>3989.1149999999998</v>
      </c>
      <c r="J65" s="27">
        <v>5871.8748499999992</v>
      </c>
      <c r="K65" s="26"/>
      <c r="L65" s="26"/>
    </row>
    <row r="66" spans="1:12" ht="16.5" customHeight="1" x14ac:dyDescent="0.2">
      <c r="A66" s="17"/>
      <c r="B66" s="13"/>
      <c r="C66" s="17"/>
      <c r="D66" s="13" t="s">
        <v>58</v>
      </c>
      <c r="E66" s="19" t="s">
        <v>7</v>
      </c>
      <c r="F66" s="27">
        <v>11421.223</v>
      </c>
      <c r="G66" s="27">
        <v>12134.387000000001</v>
      </c>
      <c r="H66" s="27">
        <v>11625.72</v>
      </c>
      <c r="I66" s="27">
        <v>12543.745999999999</v>
      </c>
      <c r="J66" s="27">
        <v>13764.85339</v>
      </c>
      <c r="K66" s="26"/>
      <c r="L66" s="26"/>
    </row>
    <row r="67" spans="1:12" ht="17.45" customHeight="1" x14ac:dyDescent="0.2">
      <c r="A67" s="15" t="s">
        <v>59</v>
      </c>
      <c r="B67" s="16"/>
      <c r="C67" s="17"/>
      <c r="D67" s="13"/>
      <c r="E67" s="19"/>
      <c r="F67" s="19"/>
      <c r="G67" s="19"/>
      <c r="H67" s="19"/>
      <c r="I67" s="19"/>
      <c r="J67" s="21"/>
      <c r="K67" s="26"/>
      <c r="L67" s="26"/>
    </row>
    <row r="68" spans="1:12" ht="17.45" customHeight="1" x14ac:dyDescent="0.2">
      <c r="A68" s="30"/>
      <c r="B68" s="30" t="s">
        <v>60</v>
      </c>
      <c r="C68" s="17"/>
      <c r="D68" s="13"/>
      <c r="E68" s="19" t="s">
        <v>61</v>
      </c>
      <c r="F68" s="44">
        <v>1511</v>
      </c>
      <c r="G68" s="44">
        <v>1590</v>
      </c>
      <c r="H68" s="44">
        <v>1822</v>
      </c>
      <c r="I68" s="44">
        <v>1752</v>
      </c>
      <c r="J68" s="21"/>
      <c r="K68" s="26"/>
      <c r="L68" s="26"/>
    </row>
    <row r="69" spans="1:12" ht="17.45" customHeight="1" x14ac:dyDescent="0.2">
      <c r="A69" s="30"/>
      <c r="B69" s="30" t="s">
        <v>62</v>
      </c>
      <c r="C69" s="17"/>
      <c r="D69" s="13"/>
      <c r="E69" s="19" t="s">
        <v>63</v>
      </c>
      <c r="F69" s="44">
        <v>26729</v>
      </c>
      <c r="G69" s="44">
        <v>19924</v>
      </c>
      <c r="H69" s="44">
        <v>19665</v>
      </c>
      <c r="I69" s="44">
        <v>19593</v>
      </c>
      <c r="J69" s="21"/>
      <c r="K69" s="26"/>
      <c r="L69" s="26"/>
    </row>
    <row r="70" spans="1:12" ht="17.45" customHeight="1" x14ac:dyDescent="0.2">
      <c r="A70" s="30"/>
      <c r="B70" s="30" t="s">
        <v>64</v>
      </c>
      <c r="C70" s="17"/>
      <c r="D70" s="13"/>
      <c r="E70" s="19" t="s">
        <v>41</v>
      </c>
      <c r="F70" s="44">
        <v>55451.207150000002</v>
      </c>
      <c r="G70" s="44">
        <v>63003</v>
      </c>
      <c r="H70" s="44">
        <v>70222</v>
      </c>
      <c r="I70" s="44">
        <v>75848</v>
      </c>
      <c r="J70" s="21"/>
      <c r="K70" s="26"/>
      <c r="L70" s="26"/>
    </row>
    <row r="71" spans="1:12" ht="17.45" customHeight="1" x14ac:dyDescent="0.2">
      <c r="A71" s="30"/>
      <c r="B71" s="30" t="s">
        <v>65</v>
      </c>
      <c r="C71" s="17"/>
      <c r="D71" s="13"/>
      <c r="E71" s="19" t="s">
        <v>34</v>
      </c>
      <c r="F71" s="44">
        <v>32557.960850000003</v>
      </c>
      <c r="G71" s="44">
        <v>36430</v>
      </c>
      <c r="H71" s="44">
        <v>37070.1</v>
      </c>
      <c r="I71" s="44">
        <v>36909.599999999999</v>
      </c>
      <c r="J71" s="21"/>
      <c r="K71" s="26"/>
      <c r="L71" s="26"/>
    </row>
    <row r="72" spans="1:12" ht="17.45" customHeight="1" x14ac:dyDescent="0.2">
      <c r="A72" s="30"/>
      <c r="B72" s="30" t="s">
        <v>66</v>
      </c>
      <c r="C72" s="17"/>
      <c r="D72" s="13"/>
      <c r="E72" s="19" t="s">
        <v>34</v>
      </c>
      <c r="F72" s="44">
        <v>31785.522229999999</v>
      </c>
      <c r="G72" s="44">
        <v>32778</v>
      </c>
      <c r="H72" s="44">
        <v>37248</v>
      </c>
      <c r="I72" s="44">
        <v>43921</v>
      </c>
      <c r="J72" s="21"/>
      <c r="K72" s="26"/>
      <c r="L72" s="26"/>
    </row>
    <row r="73" spans="1:12" ht="17.45" customHeight="1" x14ac:dyDescent="0.2">
      <c r="A73" s="30"/>
      <c r="B73" s="30" t="s">
        <v>67</v>
      </c>
      <c r="C73" s="17"/>
      <c r="D73" s="13"/>
      <c r="E73" s="19" t="s">
        <v>34</v>
      </c>
      <c r="F73" s="44">
        <v>1593.3169800000001</v>
      </c>
      <c r="G73" s="44">
        <v>1418.155</v>
      </c>
      <c r="H73" s="44">
        <v>1509.3109999999999</v>
      </c>
      <c r="I73" s="44">
        <v>1577.25</v>
      </c>
      <c r="J73" s="21"/>
      <c r="K73" s="26"/>
      <c r="L73" s="26"/>
    </row>
    <row r="74" spans="1:12" ht="17.45" customHeight="1" x14ac:dyDescent="0.2">
      <c r="A74" s="30"/>
      <c r="B74" s="30" t="s">
        <v>68</v>
      </c>
      <c r="C74" s="17"/>
      <c r="D74" s="13"/>
      <c r="E74" s="19" t="s">
        <v>69</v>
      </c>
      <c r="F74" s="44">
        <v>4972.99</v>
      </c>
      <c r="G74" s="44">
        <v>5814.6360000000004</v>
      </c>
      <c r="H74" s="44">
        <v>6407.82</v>
      </c>
      <c r="I74" s="44">
        <v>6829.8729999999996</v>
      </c>
      <c r="J74" s="21"/>
      <c r="K74" s="26"/>
      <c r="L74" s="26"/>
    </row>
    <row r="75" spans="1:12" ht="17.45" customHeight="1" x14ac:dyDescent="0.2">
      <c r="A75" s="30"/>
      <c r="B75" s="30" t="s">
        <v>70</v>
      </c>
      <c r="C75" s="17"/>
      <c r="D75" s="13"/>
      <c r="E75" s="19" t="s">
        <v>41</v>
      </c>
      <c r="F75" s="44">
        <v>735.30072999999993</v>
      </c>
      <c r="G75" s="44">
        <v>1211.4680000000001</v>
      </c>
      <c r="H75" s="44">
        <v>1260.6880000000001</v>
      </c>
      <c r="I75" s="44">
        <v>1896.4159999999999</v>
      </c>
      <c r="J75" s="21"/>
      <c r="K75" s="26"/>
      <c r="L75" s="26"/>
    </row>
    <row r="76" spans="1:12" ht="17.45" customHeight="1" x14ac:dyDescent="0.2">
      <c r="A76" s="15" t="s">
        <v>71</v>
      </c>
      <c r="B76" s="30"/>
      <c r="C76" s="17"/>
      <c r="D76" s="13"/>
      <c r="E76" s="19"/>
      <c r="F76" s="19"/>
      <c r="G76" s="19"/>
      <c r="H76" s="19"/>
      <c r="I76" s="19"/>
      <c r="J76" s="21"/>
      <c r="K76" s="26"/>
      <c r="L76" s="26"/>
    </row>
    <row r="77" spans="1:12" ht="17.45" customHeight="1" x14ac:dyDescent="0.2">
      <c r="A77" s="30"/>
      <c r="B77" s="30" t="s">
        <v>72</v>
      </c>
      <c r="C77" s="13"/>
      <c r="D77" s="30"/>
      <c r="E77" s="19" t="s">
        <v>73</v>
      </c>
      <c r="F77" s="27">
        <v>265</v>
      </c>
      <c r="G77" s="27">
        <v>257</v>
      </c>
      <c r="H77" s="27">
        <v>336</v>
      </c>
      <c r="I77" s="27">
        <v>267</v>
      </c>
      <c r="J77" s="45"/>
      <c r="K77" s="26"/>
      <c r="L77" s="26"/>
    </row>
    <row r="78" spans="1:12" ht="17.45" customHeight="1" x14ac:dyDescent="0.2">
      <c r="A78" s="30"/>
      <c r="B78" s="30" t="s">
        <v>74</v>
      </c>
      <c r="C78" s="13"/>
      <c r="D78" s="30"/>
      <c r="E78" s="19" t="s">
        <v>63</v>
      </c>
      <c r="F78" s="27">
        <v>2825</v>
      </c>
      <c r="G78" s="27">
        <v>2273</v>
      </c>
      <c r="H78" s="27">
        <v>2748</v>
      </c>
      <c r="I78" s="27">
        <v>1919</v>
      </c>
      <c r="J78" s="45"/>
      <c r="K78" s="26"/>
      <c r="L78" s="26"/>
    </row>
    <row r="79" spans="1:12" ht="17.45" customHeight="1" x14ac:dyDescent="0.2">
      <c r="A79" s="30"/>
      <c r="B79" s="30" t="s">
        <v>75</v>
      </c>
      <c r="C79" s="13"/>
      <c r="D79" s="30"/>
      <c r="E79" s="19" t="s">
        <v>76</v>
      </c>
      <c r="F79" s="27">
        <v>32604</v>
      </c>
      <c r="G79" s="27">
        <v>30931</v>
      </c>
      <c r="H79" s="27">
        <v>32415</v>
      </c>
      <c r="I79" s="27">
        <v>31296</v>
      </c>
      <c r="J79" s="46"/>
      <c r="K79" s="26"/>
      <c r="L79" s="26"/>
    </row>
    <row r="80" spans="1:12" ht="17.45" customHeight="1" x14ac:dyDescent="0.2">
      <c r="A80" s="30"/>
      <c r="B80" s="30" t="s">
        <v>77</v>
      </c>
      <c r="C80" s="13"/>
      <c r="D80" s="30"/>
      <c r="E80" s="19" t="s">
        <v>63</v>
      </c>
      <c r="F80" s="27">
        <v>52002</v>
      </c>
      <c r="G80" s="27">
        <v>45698</v>
      </c>
      <c r="H80" s="27">
        <v>48449</v>
      </c>
      <c r="I80" s="27">
        <v>50242</v>
      </c>
      <c r="J80" s="47"/>
      <c r="K80" s="26"/>
      <c r="L80" s="26"/>
    </row>
    <row r="81" spans="1:12" ht="17.45" customHeight="1" x14ac:dyDescent="0.2">
      <c r="A81" s="15" t="s">
        <v>78</v>
      </c>
      <c r="B81" s="16"/>
      <c r="C81" s="17"/>
      <c r="D81" s="13"/>
      <c r="E81" s="19"/>
      <c r="F81" s="19"/>
      <c r="G81" s="19"/>
      <c r="H81" s="19"/>
      <c r="I81" s="19"/>
      <c r="J81" s="21"/>
      <c r="K81" s="26"/>
      <c r="L81" s="26"/>
    </row>
    <row r="82" spans="1:12" ht="17.45" customHeight="1" x14ac:dyDescent="0.2">
      <c r="A82" s="15"/>
      <c r="B82" s="13" t="s">
        <v>79</v>
      </c>
      <c r="C82" s="17"/>
      <c r="D82" s="13"/>
      <c r="E82" s="19" t="s">
        <v>41</v>
      </c>
      <c r="F82" s="27">
        <v>16616.457999999999</v>
      </c>
      <c r="G82" s="27">
        <v>16210.035</v>
      </c>
      <c r="H82" s="27">
        <v>17646.390600000002</v>
      </c>
      <c r="I82" s="27">
        <v>19767.117890452344</v>
      </c>
      <c r="J82" s="27">
        <v>19805.1649</v>
      </c>
      <c r="K82" s="26"/>
      <c r="L82" s="26"/>
    </row>
    <row r="83" spans="1:12" ht="17.45" customHeight="1" x14ac:dyDescent="0.2">
      <c r="A83" s="15"/>
      <c r="B83" s="13" t="s">
        <v>80</v>
      </c>
      <c r="C83" s="17"/>
      <c r="D83" s="13"/>
      <c r="E83" s="19" t="s">
        <v>47</v>
      </c>
      <c r="F83" s="27">
        <f>F82/F37*100</f>
        <v>33.437022271348773</v>
      </c>
      <c r="G83" s="27">
        <f>G82/G37*100</f>
        <v>28.960050580825524</v>
      </c>
      <c r="H83" s="27">
        <f>H82/H37*100</f>
        <v>30.966937813531992</v>
      </c>
      <c r="I83" s="27">
        <f>I82/I37*100</f>
        <v>31.129803372616742</v>
      </c>
      <c r="J83" s="27">
        <v>29.576832010010722</v>
      </c>
      <c r="K83" s="26"/>
      <c r="L83" s="26"/>
    </row>
    <row r="84" spans="1:12" ht="17.45" customHeight="1" x14ac:dyDescent="0.2">
      <c r="A84" s="15"/>
      <c r="B84" s="13" t="s">
        <v>81</v>
      </c>
      <c r="C84" s="17"/>
      <c r="D84" s="13"/>
      <c r="E84" s="19"/>
      <c r="F84" s="19"/>
      <c r="G84" s="19"/>
      <c r="H84" s="19"/>
      <c r="I84" s="19"/>
      <c r="J84" s="20"/>
      <c r="K84" s="26"/>
      <c r="L84" s="26"/>
    </row>
    <row r="85" spans="1:12" ht="17.45" customHeight="1" x14ac:dyDescent="0.2">
      <c r="A85" s="15"/>
      <c r="B85" s="32"/>
      <c r="C85" s="23"/>
      <c r="D85" s="13" t="s">
        <v>82</v>
      </c>
      <c r="E85" s="33" t="s">
        <v>83</v>
      </c>
      <c r="F85" s="27">
        <v>0</v>
      </c>
      <c r="G85" s="27">
        <v>8</v>
      </c>
      <c r="H85" s="27">
        <v>0</v>
      </c>
      <c r="I85" s="27">
        <v>0</v>
      </c>
      <c r="J85" s="27">
        <v>0</v>
      </c>
      <c r="K85" s="26"/>
      <c r="L85" s="26"/>
    </row>
    <row r="86" spans="1:12" ht="17.45" customHeight="1" x14ac:dyDescent="0.2">
      <c r="A86" s="15"/>
      <c r="B86" s="16"/>
      <c r="C86" s="23"/>
      <c r="D86" s="13" t="s">
        <v>84</v>
      </c>
      <c r="E86" s="19" t="s">
        <v>85</v>
      </c>
      <c r="F86" s="27">
        <v>0</v>
      </c>
      <c r="G86" s="27">
        <v>18.16</v>
      </c>
      <c r="H86" s="27">
        <v>0</v>
      </c>
      <c r="I86" s="27">
        <v>0</v>
      </c>
      <c r="J86" s="27">
        <v>0</v>
      </c>
      <c r="K86" s="26"/>
      <c r="L86" s="26"/>
    </row>
    <row r="87" spans="1:12" ht="17.45" customHeight="1" x14ac:dyDescent="0.2">
      <c r="A87" s="15"/>
      <c r="B87" s="16"/>
      <c r="C87" s="23"/>
      <c r="D87" s="17" t="s">
        <v>86</v>
      </c>
      <c r="E87" s="19" t="s">
        <v>34</v>
      </c>
      <c r="F87" s="27">
        <v>0</v>
      </c>
      <c r="G87" s="27">
        <v>18.16</v>
      </c>
      <c r="H87" s="27">
        <v>0</v>
      </c>
      <c r="I87" s="27">
        <v>0</v>
      </c>
      <c r="J87" s="27">
        <v>0</v>
      </c>
      <c r="K87" s="26"/>
      <c r="L87" s="26"/>
    </row>
    <row r="88" spans="1:12" ht="17.45" customHeight="1" x14ac:dyDescent="0.2">
      <c r="A88" s="17"/>
      <c r="B88" s="13" t="s">
        <v>87</v>
      </c>
      <c r="C88" s="13"/>
      <c r="D88" s="17"/>
      <c r="E88" s="19"/>
      <c r="F88" s="19"/>
      <c r="G88" s="19"/>
      <c r="H88" s="19"/>
      <c r="I88" s="19"/>
      <c r="J88" s="20"/>
      <c r="K88" s="26"/>
      <c r="L88" s="26"/>
    </row>
    <row r="89" spans="1:12" ht="27" customHeight="1" x14ac:dyDescent="0.2">
      <c r="A89" s="15"/>
      <c r="B89" s="16"/>
      <c r="C89" s="48"/>
      <c r="D89" s="48" t="s">
        <v>88</v>
      </c>
      <c r="E89" s="19" t="s">
        <v>89</v>
      </c>
      <c r="F89" s="27">
        <v>1265</v>
      </c>
      <c r="G89" s="27">
        <v>1321</v>
      </c>
      <c r="H89" s="27">
        <v>1353</v>
      </c>
      <c r="I89" s="27">
        <v>1421.43</v>
      </c>
      <c r="J89" s="27">
        <v>1473.075</v>
      </c>
      <c r="K89" s="26"/>
      <c r="L89" s="26"/>
    </row>
    <row r="90" spans="1:12" ht="26.25" customHeight="1" x14ac:dyDescent="0.2">
      <c r="A90" s="15"/>
      <c r="B90" s="16"/>
      <c r="C90" s="48"/>
      <c r="D90" s="48" t="s">
        <v>90</v>
      </c>
      <c r="E90" s="19" t="s">
        <v>7</v>
      </c>
      <c r="F90" s="27">
        <v>1264.9100000000001</v>
      </c>
      <c r="G90" s="27">
        <v>1313.0550000000001</v>
      </c>
      <c r="H90" s="27">
        <v>1343.261</v>
      </c>
      <c r="I90" s="27">
        <v>1411.33</v>
      </c>
      <c r="J90" s="49"/>
      <c r="K90" s="26"/>
      <c r="L90" s="26"/>
    </row>
    <row r="91" spans="1:12" ht="20.100000000000001" customHeight="1" x14ac:dyDescent="0.2">
      <c r="A91" s="15" t="s">
        <v>91</v>
      </c>
      <c r="B91" s="16"/>
      <c r="C91" s="17"/>
      <c r="D91" s="13"/>
      <c r="E91" s="19"/>
      <c r="F91" s="19"/>
      <c r="G91" s="19"/>
      <c r="H91" s="19"/>
      <c r="I91" s="19"/>
      <c r="J91" s="20"/>
      <c r="K91" s="26"/>
      <c r="L91" s="26"/>
    </row>
    <row r="92" spans="1:12" ht="17.45" customHeight="1" x14ac:dyDescent="0.2">
      <c r="A92" s="15"/>
      <c r="B92" s="13" t="s">
        <v>92</v>
      </c>
      <c r="C92" s="17"/>
      <c r="D92" s="13"/>
      <c r="E92" s="19" t="s">
        <v>13</v>
      </c>
      <c r="F92" s="27">
        <v>146.30000000000001</v>
      </c>
      <c r="G92" s="27">
        <v>136.9</v>
      </c>
      <c r="H92" s="27">
        <v>129.38999999999999</v>
      </c>
      <c r="I92" s="27">
        <v>122.97999999999999</v>
      </c>
      <c r="J92" s="27">
        <v>123.646</v>
      </c>
      <c r="K92" s="26"/>
      <c r="L92" s="26"/>
    </row>
    <row r="93" spans="1:12" ht="17.45" customHeight="1" x14ac:dyDescent="0.2">
      <c r="A93" s="15"/>
      <c r="B93" s="16"/>
      <c r="C93" s="17"/>
      <c r="D93" s="23" t="s">
        <v>93</v>
      </c>
      <c r="E93" s="19" t="s">
        <v>34</v>
      </c>
      <c r="F93" s="27">
        <v>50.8</v>
      </c>
      <c r="G93" s="27">
        <v>51.6</v>
      </c>
      <c r="H93" s="27">
        <v>51.239999999999995</v>
      </c>
      <c r="I93" s="27">
        <v>50.2</v>
      </c>
      <c r="J93" s="27">
        <v>48.715000000000003</v>
      </c>
      <c r="K93" s="26"/>
      <c r="L93" s="26"/>
    </row>
    <row r="94" spans="1:12" ht="17.45" customHeight="1" x14ac:dyDescent="0.2">
      <c r="A94" s="15"/>
      <c r="B94" s="13" t="s">
        <v>94</v>
      </c>
      <c r="C94" s="13"/>
      <c r="D94" s="17"/>
      <c r="E94" s="19" t="s">
        <v>95</v>
      </c>
      <c r="F94" s="27">
        <v>582.1</v>
      </c>
      <c r="G94" s="27">
        <v>563.20000000000005</v>
      </c>
      <c r="H94" s="27">
        <v>545.44000000000005</v>
      </c>
      <c r="I94" s="27">
        <v>535.16</v>
      </c>
      <c r="J94" s="27">
        <v>543.19899999999996</v>
      </c>
      <c r="K94" s="26"/>
      <c r="L94" s="26"/>
    </row>
    <row r="95" spans="1:12" ht="17.45" customHeight="1" x14ac:dyDescent="0.2">
      <c r="A95" s="15"/>
      <c r="B95" s="16"/>
      <c r="C95" s="23"/>
      <c r="D95" s="23" t="s">
        <v>93</v>
      </c>
      <c r="E95" s="19" t="s">
        <v>34</v>
      </c>
      <c r="F95" s="27">
        <v>189</v>
      </c>
      <c r="G95" s="27">
        <v>199</v>
      </c>
      <c r="H95" s="27">
        <v>206.28</v>
      </c>
      <c r="I95" s="27">
        <v>209.53</v>
      </c>
      <c r="J95" s="27">
        <v>206.03700000000001</v>
      </c>
      <c r="K95" s="26"/>
      <c r="L95" s="26"/>
    </row>
    <row r="96" spans="1:12" ht="17.45" customHeight="1" x14ac:dyDescent="0.2">
      <c r="A96" s="15"/>
      <c r="B96" s="13" t="s">
        <v>96</v>
      </c>
      <c r="C96" s="17"/>
      <c r="D96" s="13"/>
      <c r="E96" s="19" t="s">
        <v>97</v>
      </c>
      <c r="F96" s="27">
        <f>F94/F19</f>
        <v>0.46469076629670758</v>
      </c>
      <c r="G96" s="27">
        <f>G94/G19</f>
        <v>0.44327034968380291</v>
      </c>
      <c r="H96" s="27">
        <f>H94/H19</f>
        <v>0.42357114903889587</v>
      </c>
      <c r="I96" s="27">
        <f>I94/I19</f>
        <v>0.41162195942697816</v>
      </c>
      <c r="J96" s="27">
        <v>0.41360151491732144</v>
      </c>
      <c r="K96" s="26"/>
      <c r="L96" s="26"/>
    </row>
    <row r="97" spans="1:12" ht="19.5" customHeight="1" x14ac:dyDescent="0.2">
      <c r="A97" s="15"/>
      <c r="B97" s="13" t="s">
        <v>98</v>
      </c>
      <c r="C97" s="17"/>
      <c r="D97" s="13"/>
      <c r="E97" s="19" t="s">
        <v>99</v>
      </c>
      <c r="F97" s="44">
        <v>69976</v>
      </c>
      <c r="G97" s="44">
        <v>73206</v>
      </c>
      <c r="H97" s="44">
        <v>75441.989999999991</v>
      </c>
      <c r="I97" s="44">
        <v>80618</v>
      </c>
      <c r="J97" s="44">
        <v>87057.03</v>
      </c>
      <c r="K97" s="26"/>
      <c r="L97" s="26"/>
    </row>
    <row r="98" spans="1:12" ht="19.5" customHeight="1" x14ac:dyDescent="0.2">
      <c r="A98" s="15"/>
      <c r="B98" s="13"/>
      <c r="C98" s="50" t="s">
        <v>100</v>
      </c>
      <c r="D98" s="13"/>
      <c r="E98" s="19" t="s">
        <v>34</v>
      </c>
      <c r="F98" s="51">
        <v>5145</v>
      </c>
      <c r="G98" s="51">
        <v>5065</v>
      </c>
      <c r="H98" s="51">
        <v>5104</v>
      </c>
      <c r="I98" s="51">
        <v>5213</v>
      </c>
      <c r="J98" s="52">
        <v>5357.19</v>
      </c>
      <c r="K98" s="26"/>
      <c r="L98" s="26"/>
    </row>
    <row r="99" spans="1:12" ht="19.5" customHeight="1" x14ac:dyDescent="0.2">
      <c r="A99" s="15"/>
      <c r="B99" s="13"/>
      <c r="C99" s="50" t="s">
        <v>101</v>
      </c>
      <c r="D99" s="13"/>
      <c r="E99" s="19" t="s">
        <v>34</v>
      </c>
      <c r="F99" s="53">
        <v>5577</v>
      </c>
      <c r="G99" s="53">
        <v>6065</v>
      </c>
      <c r="H99" s="53">
        <v>6254</v>
      </c>
      <c r="I99" s="53">
        <v>6418</v>
      </c>
      <c r="J99" s="53">
        <v>6691.06</v>
      </c>
      <c r="K99" s="26"/>
      <c r="L99" s="26"/>
    </row>
    <row r="100" spans="1:12" ht="19.5" customHeight="1" x14ac:dyDescent="0.2">
      <c r="A100" s="15"/>
      <c r="B100" s="13"/>
      <c r="C100" s="50" t="s">
        <v>102</v>
      </c>
      <c r="D100" s="13"/>
      <c r="E100" s="19" t="s">
        <v>34</v>
      </c>
      <c r="F100" s="51">
        <v>46565</v>
      </c>
      <c r="G100" s="51">
        <v>48653</v>
      </c>
      <c r="H100" s="51">
        <v>50212</v>
      </c>
      <c r="I100" s="51">
        <v>54074</v>
      </c>
      <c r="J100" s="51">
        <v>57296.53</v>
      </c>
      <c r="K100" s="26"/>
      <c r="L100" s="26"/>
    </row>
    <row r="101" spans="1:12" ht="19.5" customHeight="1" x14ac:dyDescent="0.2">
      <c r="A101" s="15"/>
      <c r="B101" s="13"/>
      <c r="C101" s="50" t="s">
        <v>103</v>
      </c>
      <c r="D101" s="13"/>
      <c r="E101" s="19" t="s">
        <v>34</v>
      </c>
      <c r="F101" s="51">
        <v>12689</v>
      </c>
      <c r="G101" s="51">
        <v>13423</v>
      </c>
      <c r="H101" s="51">
        <v>13871.989999999998</v>
      </c>
      <c r="I101" s="51">
        <v>14913</v>
      </c>
      <c r="J101" s="51">
        <v>15960.9</v>
      </c>
      <c r="K101" s="26"/>
      <c r="L101" s="26"/>
    </row>
    <row r="102" spans="1:12" ht="19.5" customHeight="1" x14ac:dyDescent="0.2">
      <c r="A102" s="15"/>
      <c r="B102" s="17" t="s">
        <v>104</v>
      </c>
      <c r="C102" s="23"/>
      <c r="D102" s="13"/>
      <c r="E102" s="19" t="s">
        <v>105</v>
      </c>
      <c r="F102" s="44">
        <v>3900</v>
      </c>
      <c r="G102" s="44">
        <v>3800</v>
      </c>
      <c r="H102" s="44">
        <v>2400</v>
      </c>
      <c r="I102" s="44">
        <v>5500</v>
      </c>
      <c r="J102" s="44">
        <v>3027</v>
      </c>
      <c r="K102" s="26"/>
      <c r="L102" s="26"/>
    </row>
    <row r="103" spans="1:12" ht="17.45" customHeight="1" x14ac:dyDescent="0.2">
      <c r="A103" s="15"/>
      <c r="B103" s="17" t="s">
        <v>106</v>
      </c>
      <c r="C103" s="23"/>
      <c r="D103" s="13"/>
      <c r="E103" s="19" t="s">
        <v>99</v>
      </c>
      <c r="F103" s="44">
        <v>8006</v>
      </c>
      <c r="G103" s="44">
        <v>8335</v>
      </c>
      <c r="H103" s="44">
        <v>8699</v>
      </c>
      <c r="I103" s="44">
        <v>9309</v>
      </c>
      <c r="J103" s="44">
        <v>9353</v>
      </c>
      <c r="K103" s="26"/>
      <c r="L103" s="26"/>
    </row>
    <row r="104" spans="1:12" ht="17.45" customHeight="1" x14ac:dyDescent="0.2">
      <c r="A104" s="15"/>
      <c r="B104" s="17"/>
      <c r="C104" s="23"/>
      <c r="D104" s="13" t="s">
        <v>107</v>
      </c>
      <c r="E104" s="19" t="s">
        <v>34</v>
      </c>
      <c r="F104" s="44">
        <v>6802</v>
      </c>
      <c r="G104" s="44">
        <v>7136</v>
      </c>
      <c r="H104" s="44">
        <v>7418</v>
      </c>
      <c r="I104" s="44">
        <v>7979</v>
      </c>
      <c r="J104" s="44">
        <v>8037.5</v>
      </c>
      <c r="K104" s="26"/>
      <c r="L104" s="26"/>
    </row>
    <row r="105" spans="1:12" ht="17.45" customHeight="1" x14ac:dyDescent="0.2">
      <c r="A105" s="15" t="s">
        <v>108</v>
      </c>
      <c r="B105" s="16"/>
      <c r="C105" s="17"/>
      <c r="D105" s="13"/>
      <c r="E105" s="19"/>
      <c r="F105" s="19"/>
      <c r="G105" s="19"/>
      <c r="H105" s="19"/>
      <c r="I105" s="19"/>
      <c r="J105" s="20"/>
      <c r="K105" s="26"/>
      <c r="L105" s="26"/>
    </row>
    <row r="106" spans="1:12" ht="17.45" customHeight="1" x14ac:dyDescent="0.2">
      <c r="A106" s="15"/>
      <c r="B106" s="13" t="s">
        <v>109</v>
      </c>
      <c r="C106" s="17"/>
      <c r="D106" s="13"/>
      <c r="E106" s="19" t="s">
        <v>47</v>
      </c>
      <c r="F106" s="27">
        <v>73.05</v>
      </c>
      <c r="G106" s="27">
        <v>113.58</v>
      </c>
      <c r="H106" s="27">
        <v>93.63</v>
      </c>
      <c r="I106" s="27">
        <v>121.18</v>
      </c>
      <c r="J106" s="31">
        <v>79.790000000000006</v>
      </c>
      <c r="K106" s="26"/>
      <c r="L106" s="26"/>
    </row>
    <row r="107" spans="1:12" ht="19.5" customHeight="1" x14ac:dyDescent="0.2">
      <c r="A107" s="15"/>
      <c r="B107" s="13" t="s">
        <v>110</v>
      </c>
      <c r="C107" s="17"/>
      <c r="D107" s="13"/>
      <c r="E107" s="19"/>
      <c r="F107" s="27"/>
      <c r="G107" s="27"/>
      <c r="H107" s="27"/>
      <c r="I107" s="27"/>
      <c r="J107" s="20"/>
      <c r="K107" s="26"/>
      <c r="L107" s="26"/>
    </row>
    <row r="108" spans="1:12" ht="19.5" customHeight="1" x14ac:dyDescent="0.2">
      <c r="A108" s="15"/>
      <c r="B108" s="16"/>
      <c r="C108" s="54" t="s">
        <v>111</v>
      </c>
      <c r="D108" s="17"/>
      <c r="E108" s="19" t="s">
        <v>112</v>
      </c>
      <c r="F108" s="27">
        <v>1384.663</v>
      </c>
      <c r="G108" s="27">
        <v>1395.5740000000001</v>
      </c>
      <c r="H108" s="27">
        <v>1320.4259999999999</v>
      </c>
      <c r="I108" s="27">
        <v>1399.6510000000001</v>
      </c>
      <c r="J108" s="31">
        <v>1484.63</v>
      </c>
      <c r="K108" s="26"/>
      <c r="L108" s="26"/>
    </row>
    <row r="109" spans="1:12" ht="19.5" customHeight="1" x14ac:dyDescent="0.2">
      <c r="A109" s="15"/>
      <c r="B109" s="16"/>
      <c r="C109" s="54" t="s">
        <v>113</v>
      </c>
      <c r="D109" s="19"/>
      <c r="E109" s="19" t="s">
        <v>114</v>
      </c>
      <c r="F109" s="27">
        <v>11.811999999999999</v>
      </c>
      <c r="G109" s="27">
        <v>12.94</v>
      </c>
      <c r="H109" s="27">
        <v>14.456</v>
      </c>
      <c r="I109" s="27">
        <v>15.446299999999999</v>
      </c>
      <c r="J109" s="31">
        <v>14.74502</v>
      </c>
      <c r="K109" s="26"/>
      <c r="L109" s="26"/>
    </row>
    <row r="110" spans="1:12" ht="19.5" customHeight="1" x14ac:dyDescent="0.2">
      <c r="A110" s="15"/>
      <c r="B110" s="16"/>
      <c r="C110" s="55" t="s">
        <v>115</v>
      </c>
      <c r="D110" s="17"/>
      <c r="E110" s="19" t="s">
        <v>114</v>
      </c>
      <c r="F110" s="27">
        <v>454.34800000000001</v>
      </c>
      <c r="G110" s="27">
        <v>451.596</v>
      </c>
      <c r="H110" s="27">
        <v>496.8</v>
      </c>
      <c r="I110" s="27">
        <v>481.75900000000001</v>
      </c>
      <c r="J110" s="27">
        <v>583.63636999999994</v>
      </c>
      <c r="K110" s="26"/>
      <c r="L110" s="26"/>
    </row>
    <row r="111" spans="1:12" ht="19.5" customHeight="1" x14ac:dyDescent="0.2">
      <c r="A111" s="15"/>
      <c r="B111" s="16"/>
      <c r="C111" s="54" t="s">
        <v>116</v>
      </c>
      <c r="D111" s="17"/>
      <c r="E111" s="19" t="s">
        <v>117</v>
      </c>
      <c r="F111" s="27">
        <v>10673</v>
      </c>
      <c r="G111" s="27">
        <v>12072</v>
      </c>
      <c r="H111" s="27">
        <v>10723</v>
      </c>
      <c r="I111" s="27">
        <v>13516</v>
      </c>
      <c r="J111" s="27">
        <v>9.8973500000000012</v>
      </c>
      <c r="K111" s="26"/>
      <c r="L111" s="26"/>
    </row>
    <row r="112" spans="1:12" ht="19.5" customHeight="1" x14ac:dyDescent="0.2">
      <c r="A112" s="15"/>
      <c r="B112" s="16"/>
      <c r="C112" s="54" t="s">
        <v>118</v>
      </c>
      <c r="D112" s="17"/>
      <c r="E112" s="19" t="s">
        <v>119</v>
      </c>
      <c r="F112" s="27">
        <v>11.714</v>
      </c>
      <c r="G112" s="27">
        <v>12.266999999999999</v>
      </c>
      <c r="H112" s="27">
        <v>13.551</v>
      </c>
      <c r="I112" s="27">
        <v>13.6502</v>
      </c>
      <c r="J112" s="27">
        <v>13.532999999999999</v>
      </c>
      <c r="K112" s="26"/>
      <c r="L112" s="26"/>
    </row>
    <row r="113" spans="1:15" ht="17.45" customHeight="1" x14ac:dyDescent="0.2">
      <c r="A113" s="15" t="s">
        <v>120</v>
      </c>
      <c r="B113" s="32"/>
      <c r="C113" s="23"/>
      <c r="D113" s="13"/>
      <c r="E113" s="33"/>
      <c r="F113" s="33"/>
      <c r="G113" s="33"/>
      <c r="H113" s="33"/>
      <c r="I113" s="33"/>
      <c r="J113" s="20"/>
      <c r="K113" s="26"/>
      <c r="L113" s="26"/>
    </row>
    <row r="114" spans="1:15" ht="17.45" customHeight="1" x14ac:dyDescent="0.2">
      <c r="A114" s="15"/>
      <c r="B114" s="13" t="s">
        <v>121</v>
      </c>
      <c r="C114" s="17"/>
      <c r="D114" s="13"/>
      <c r="E114" s="19" t="s">
        <v>47</v>
      </c>
      <c r="F114" s="27">
        <v>101.91</v>
      </c>
      <c r="G114" s="27">
        <v>104.63</v>
      </c>
      <c r="H114" s="27">
        <v>102.34</v>
      </c>
      <c r="I114" s="27">
        <v>102.69</v>
      </c>
      <c r="J114" s="31">
        <v>100.75</v>
      </c>
      <c r="K114" s="26"/>
      <c r="L114" s="26"/>
    </row>
    <row r="115" spans="1:15" ht="17.45" customHeight="1" x14ac:dyDescent="0.2">
      <c r="A115" s="15"/>
      <c r="B115" s="13" t="s">
        <v>122</v>
      </c>
      <c r="C115" s="23"/>
      <c r="D115" s="17"/>
      <c r="E115" s="19" t="s">
        <v>41</v>
      </c>
      <c r="F115" s="44">
        <v>26031.950000000004</v>
      </c>
      <c r="G115" s="44">
        <v>26759.14</v>
      </c>
      <c r="H115" s="44">
        <v>29479.29</v>
      </c>
      <c r="I115" s="44">
        <v>35027.435472359997</v>
      </c>
      <c r="J115" s="56">
        <v>40564.798999999999</v>
      </c>
      <c r="K115" s="26"/>
      <c r="L115" s="26"/>
    </row>
    <row r="116" spans="1:15" ht="19.5" customHeight="1" x14ac:dyDescent="0.2">
      <c r="A116" s="15"/>
      <c r="B116" s="17" t="s">
        <v>123</v>
      </c>
      <c r="C116" s="23"/>
      <c r="D116" s="13"/>
      <c r="E116" s="19" t="s">
        <v>34</v>
      </c>
      <c r="F116" s="27">
        <v>24.63</v>
      </c>
      <c r="G116" s="27">
        <v>1.88</v>
      </c>
      <c r="H116" s="27">
        <v>6.65</v>
      </c>
      <c r="I116" s="27">
        <v>13.62</v>
      </c>
      <c r="J116" s="27">
        <v>25.06</v>
      </c>
      <c r="K116" s="26"/>
      <c r="L116" s="26"/>
    </row>
    <row r="117" spans="1:15" ht="17.45" customHeight="1" x14ac:dyDescent="0.2">
      <c r="A117" s="15"/>
      <c r="B117" s="13" t="s">
        <v>124</v>
      </c>
      <c r="C117" s="30"/>
      <c r="D117" s="13"/>
      <c r="E117" s="19"/>
      <c r="F117" s="27"/>
      <c r="G117" s="27"/>
      <c r="H117" s="27"/>
      <c r="I117" s="27"/>
      <c r="J117" s="30"/>
      <c r="K117" s="26"/>
      <c r="L117" s="26"/>
    </row>
    <row r="118" spans="1:15" ht="17.45" customHeight="1" x14ac:dyDescent="0.2">
      <c r="A118" s="15"/>
      <c r="B118" s="13"/>
      <c r="C118" s="30"/>
      <c r="D118" s="13" t="s">
        <v>125</v>
      </c>
      <c r="E118" s="19" t="s">
        <v>126</v>
      </c>
      <c r="F118" s="27">
        <v>846.62</v>
      </c>
      <c r="G118" s="27">
        <v>837.45500000000004</v>
      </c>
      <c r="H118" s="27">
        <v>830.553</v>
      </c>
      <c r="I118" s="27">
        <v>844.79300000000001</v>
      </c>
      <c r="J118" s="27">
        <v>868.673</v>
      </c>
      <c r="K118" s="26"/>
      <c r="L118" s="26"/>
    </row>
    <row r="119" spans="1:15" ht="17.45" customHeight="1" x14ac:dyDescent="0.2">
      <c r="A119" s="15"/>
      <c r="B119" s="13"/>
      <c r="C119" s="30"/>
      <c r="D119" s="13" t="s">
        <v>127</v>
      </c>
      <c r="E119" s="19" t="s">
        <v>34</v>
      </c>
      <c r="F119" s="27">
        <v>43.726999999999997</v>
      </c>
      <c r="G119" s="27">
        <v>40.598999999999997</v>
      </c>
      <c r="H119" s="27">
        <v>35.523000000000003</v>
      </c>
      <c r="I119" s="27">
        <v>31.425999999999998</v>
      </c>
      <c r="J119" s="27">
        <v>17.126999999999999</v>
      </c>
      <c r="K119" s="26"/>
      <c r="L119" s="26"/>
    </row>
    <row r="120" spans="1:15" ht="17.45" customHeight="1" x14ac:dyDescent="0.2">
      <c r="A120" s="15"/>
      <c r="B120" s="13" t="s">
        <v>128</v>
      </c>
      <c r="C120" s="30"/>
      <c r="D120" s="13"/>
      <c r="E120" s="19" t="s">
        <v>34</v>
      </c>
      <c r="F120" s="27">
        <v>682.15300000000002</v>
      </c>
      <c r="G120" s="27">
        <v>684.91499999999996</v>
      </c>
      <c r="H120" s="27">
        <v>691.00199999999995</v>
      </c>
      <c r="I120" s="27">
        <v>794.56500000000005</v>
      </c>
      <c r="J120" s="27">
        <v>831.80600000000004</v>
      </c>
      <c r="K120" s="26"/>
      <c r="L120" s="26"/>
    </row>
    <row r="121" spans="1:15" ht="17.45" customHeight="1" x14ac:dyDescent="0.2">
      <c r="A121" s="36" t="s">
        <v>129</v>
      </c>
      <c r="B121" s="30"/>
      <c r="C121" s="23"/>
      <c r="D121" s="13"/>
      <c r="E121" s="19"/>
      <c r="F121" s="19"/>
      <c r="G121" s="19"/>
      <c r="H121" s="19"/>
      <c r="I121" s="19"/>
      <c r="J121" s="20"/>
      <c r="K121" s="26"/>
      <c r="L121" s="26"/>
    </row>
    <row r="122" spans="1:15" ht="17.45" customHeight="1" x14ac:dyDescent="0.2">
      <c r="A122" s="15"/>
      <c r="B122" s="13" t="s">
        <v>130</v>
      </c>
      <c r="C122" s="17"/>
      <c r="D122" s="13"/>
      <c r="E122" s="19" t="s">
        <v>131</v>
      </c>
      <c r="F122" s="44">
        <v>230</v>
      </c>
      <c r="G122" s="44">
        <v>228</v>
      </c>
      <c r="H122" s="44">
        <v>229</v>
      </c>
      <c r="I122" s="44">
        <v>229</v>
      </c>
      <c r="J122" s="44">
        <v>230</v>
      </c>
      <c r="K122" s="26"/>
      <c r="L122" s="26"/>
    </row>
    <row r="123" spans="1:15" ht="17.45" customHeight="1" x14ac:dyDescent="0.2">
      <c r="A123" s="15"/>
      <c r="B123" s="13" t="s">
        <v>132</v>
      </c>
      <c r="C123" s="17"/>
      <c r="D123" s="13"/>
      <c r="E123" s="19" t="s">
        <v>63</v>
      </c>
      <c r="F123" s="44">
        <v>5178</v>
      </c>
      <c r="G123" s="44">
        <v>5512</v>
      </c>
      <c r="H123" s="44">
        <v>5580</v>
      </c>
      <c r="I123" s="44">
        <v>5682</v>
      </c>
      <c r="J123" s="44">
        <v>5762</v>
      </c>
      <c r="K123" s="26"/>
      <c r="L123" s="26"/>
    </row>
    <row r="124" spans="1:15" ht="17.45" customHeight="1" x14ac:dyDescent="0.2">
      <c r="A124" s="15"/>
      <c r="B124" s="13" t="s">
        <v>133</v>
      </c>
      <c r="C124" s="17"/>
      <c r="D124" s="13"/>
      <c r="E124" s="19" t="s">
        <v>134</v>
      </c>
      <c r="F124" s="27">
        <v>95.873000000000005</v>
      </c>
      <c r="G124" s="27">
        <v>95.001999999999995</v>
      </c>
      <c r="H124" s="27">
        <v>92.613</v>
      </c>
      <c r="I124" s="27">
        <v>91.24</v>
      </c>
      <c r="J124" s="27">
        <v>87.334999999999994</v>
      </c>
      <c r="K124" s="26"/>
      <c r="L124" s="26"/>
      <c r="M124" s="26"/>
      <c r="N124" s="26"/>
      <c r="O124" s="26"/>
    </row>
    <row r="125" spans="1:15" ht="17.45" customHeight="1" x14ac:dyDescent="0.2">
      <c r="A125" s="15"/>
      <c r="B125" s="13" t="s">
        <v>135</v>
      </c>
      <c r="C125" s="17"/>
      <c r="D125" s="13"/>
      <c r="E125" s="19" t="s">
        <v>131</v>
      </c>
      <c r="F125" s="44">
        <v>367</v>
      </c>
      <c r="G125" s="44">
        <v>367</v>
      </c>
      <c r="H125" s="44">
        <v>368</v>
      </c>
      <c r="I125" s="44">
        <v>368</v>
      </c>
      <c r="J125" s="44">
        <v>368</v>
      </c>
      <c r="K125" s="26"/>
      <c r="L125" s="26"/>
    </row>
    <row r="126" spans="1:15" ht="16.5" customHeight="1" x14ac:dyDescent="0.2">
      <c r="A126" s="15"/>
      <c r="B126" s="13" t="s">
        <v>136</v>
      </c>
      <c r="C126" s="17"/>
      <c r="D126" s="13"/>
      <c r="E126" s="19" t="s">
        <v>63</v>
      </c>
      <c r="F126" s="44">
        <v>13509</v>
      </c>
      <c r="G126" s="44">
        <v>13893</v>
      </c>
      <c r="H126" s="44">
        <v>13839</v>
      </c>
      <c r="I126" s="44">
        <v>13823</v>
      </c>
      <c r="J126" s="44">
        <v>13852</v>
      </c>
      <c r="K126" s="26"/>
      <c r="L126" s="26"/>
    </row>
    <row r="127" spans="1:15" ht="16.5" customHeight="1" x14ac:dyDescent="0.2">
      <c r="A127" s="15"/>
      <c r="B127" s="13" t="s">
        <v>137</v>
      </c>
      <c r="C127" s="13"/>
      <c r="D127" s="17"/>
      <c r="E127" s="19" t="s">
        <v>134</v>
      </c>
      <c r="F127" s="27">
        <v>272.33300000000003</v>
      </c>
      <c r="G127" s="27">
        <v>278.49900000000002</v>
      </c>
      <c r="H127" s="27">
        <v>281.411</v>
      </c>
      <c r="I127" s="27">
        <v>284.46699999999998</v>
      </c>
      <c r="J127" s="27">
        <v>286.17399999999998</v>
      </c>
      <c r="K127" s="26"/>
      <c r="L127" s="26"/>
    </row>
    <row r="128" spans="1:15" ht="17.45" customHeight="1" x14ac:dyDescent="0.2">
      <c r="A128" s="36" t="s">
        <v>138</v>
      </c>
      <c r="B128" s="30"/>
      <c r="C128" s="23"/>
      <c r="D128" s="17"/>
      <c r="E128" s="19"/>
      <c r="F128" s="27"/>
      <c r="G128" s="27"/>
      <c r="H128" s="27"/>
      <c r="I128" s="27"/>
      <c r="J128" s="20"/>
      <c r="K128" s="26"/>
      <c r="L128" s="26"/>
    </row>
    <row r="129" spans="1:13" ht="17.45" customHeight="1" x14ac:dyDescent="0.2">
      <c r="A129" s="15"/>
      <c r="B129" s="13" t="s">
        <v>139</v>
      </c>
      <c r="C129" s="13"/>
      <c r="D129" s="17"/>
      <c r="E129" s="19" t="s">
        <v>76</v>
      </c>
      <c r="F129" s="27">
        <v>239</v>
      </c>
      <c r="G129" s="27">
        <v>239</v>
      </c>
      <c r="H129" s="27">
        <v>239</v>
      </c>
      <c r="I129" s="27">
        <v>239</v>
      </c>
      <c r="J129" s="27">
        <v>237</v>
      </c>
      <c r="K129" s="26"/>
      <c r="L129" s="26"/>
    </row>
    <row r="130" spans="1:13" ht="17.45" customHeight="1" x14ac:dyDescent="0.2">
      <c r="A130" s="15"/>
      <c r="B130" s="13" t="s">
        <v>140</v>
      </c>
      <c r="C130" s="17"/>
      <c r="D130" s="13"/>
      <c r="E130" s="19" t="s">
        <v>141</v>
      </c>
      <c r="F130" s="27">
        <v>4405</v>
      </c>
      <c r="G130" s="27">
        <v>4655</v>
      </c>
      <c r="H130" s="27">
        <v>4705</v>
      </c>
      <c r="I130" s="27">
        <v>4755</v>
      </c>
      <c r="J130" s="27">
        <v>4900</v>
      </c>
      <c r="K130" s="26"/>
      <c r="L130" s="26"/>
      <c r="M130" s="57"/>
    </row>
    <row r="131" spans="1:13" ht="15.75" customHeight="1" x14ac:dyDescent="0.2">
      <c r="A131" s="15"/>
      <c r="B131" s="13" t="s">
        <v>142</v>
      </c>
      <c r="C131" s="23"/>
      <c r="D131" s="13"/>
      <c r="E131" s="33" t="s">
        <v>143</v>
      </c>
      <c r="F131" s="27">
        <v>7.46</v>
      </c>
      <c r="G131" s="27">
        <v>8.51</v>
      </c>
      <c r="H131" s="27">
        <v>8.5299999999999994</v>
      </c>
      <c r="I131" s="27">
        <v>8.6</v>
      </c>
      <c r="J131" s="27">
        <v>8.6</v>
      </c>
      <c r="K131" s="26"/>
      <c r="L131" s="26"/>
    </row>
    <row r="132" spans="1:13" ht="15.75" customHeight="1" x14ac:dyDescent="0.2">
      <c r="A132" s="15"/>
      <c r="B132" s="17" t="s">
        <v>144</v>
      </c>
      <c r="C132" s="23"/>
      <c r="D132" s="13"/>
      <c r="E132" s="19" t="s">
        <v>141</v>
      </c>
      <c r="F132" s="27">
        <v>26.77</v>
      </c>
      <c r="G132" s="27">
        <v>29.2</v>
      </c>
      <c r="H132" s="27">
        <v>29.2</v>
      </c>
      <c r="I132" s="27">
        <v>29.6</v>
      </c>
      <c r="J132" s="27">
        <v>29.9</v>
      </c>
      <c r="K132" s="26"/>
      <c r="L132" s="26"/>
    </row>
    <row r="133" spans="1:13" ht="17.45" customHeight="1" x14ac:dyDescent="0.2">
      <c r="A133" s="36" t="s">
        <v>145</v>
      </c>
      <c r="B133" s="30"/>
      <c r="C133" s="17"/>
      <c r="D133" s="13"/>
      <c r="E133" s="18" t="s">
        <v>69</v>
      </c>
      <c r="F133" s="24">
        <v>1605</v>
      </c>
      <c r="G133" s="24">
        <v>1745.01</v>
      </c>
      <c r="H133" s="24">
        <v>1834.29</v>
      </c>
      <c r="I133" s="24">
        <v>2141.4499999999998</v>
      </c>
      <c r="J133" s="24">
        <v>2392.0700000000002</v>
      </c>
      <c r="K133" s="26"/>
      <c r="L133" s="26"/>
    </row>
    <row r="134" spans="1:13" ht="17.45" customHeight="1" x14ac:dyDescent="0.2">
      <c r="A134" s="36" t="s">
        <v>146</v>
      </c>
      <c r="B134" s="13"/>
      <c r="C134" s="23"/>
      <c r="D134" s="17"/>
      <c r="E134" s="18" t="s">
        <v>47</v>
      </c>
      <c r="F134" s="24">
        <v>33.01</v>
      </c>
      <c r="G134" s="24">
        <v>30.529</v>
      </c>
      <c r="H134" s="24">
        <v>28.60577</v>
      </c>
      <c r="I134" s="24">
        <v>23.87754</v>
      </c>
      <c r="J134" s="24">
        <v>19.78959</v>
      </c>
      <c r="K134" s="26"/>
      <c r="L134" s="26"/>
    </row>
    <row r="135" spans="1:13" x14ac:dyDescent="0.2">
      <c r="A135" s="58"/>
      <c r="B135" s="59"/>
      <c r="C135" s="60"/>
      <c r="D135" s="61"/>
      <c r="E135" s="62"/>
      <c r="F135" s="62"/>
      <c r="G135" s="62"/>
      <c r="H135" s="62"/>
      <c r="I135" s="62"/>
      <c r="J135" s="63"/>
    </row>
    <row r="136" spans="1:13" s="65" customFormat="1" ht="15.75" x14ac:dyDescent="0.25">
      <c r="A136" s="64" t="s">
        <v>147</v>
      </c>
      <c r="D136" s="66"/>
      <c r="K136" s="67"/>
    </row>
    <row r="137" spans="1:13" x14ac:dyDescent="0.2">
      <c r="A137" s="68" t="s">
        <v>148</v>
      </c>
    </row>
  </sheetData>
  <mergeCells count="2">
    <mergeCell ref="A1:J1"/>
    <mergeCell ref="A4:D4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Sơn La</vt:lpstr>
      <vt:lpstr>'Sơn La'!Print_Titles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2025-05-13T07:40:05Z</dcterms:created>
  <dcterms:modified xsi:type="dcterms:W3CDTF">2025-05-13T07:40:21Z</dcterms:modified>
</cp:coreProperties>
</file>