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ắc Giang" sheetId="1" r:id="rId1"/>
  </sheets>
  <definedNames>
    <definedName name="_xlnm.Print_Titles" localSheetId="0">'Bắc Giang'!$3:$4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<sst xmlns="http://schemas.openxmlformats.org/spreadsheetml/2006/main" count="246" uniqueCount="153">
  <si>
    <t>HỆ THỐNG CHỈ TIÊU KINH TẾ - XÃ HỘI CHỦ YẾU 2019-2024</t>
  </si>
  <si>
    <t>TỈNH BẮC GIANG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</si>
  <si>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</si>
  <si>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</si>
  <si>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</si>
  <si>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</si>
  <si>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</si>
  <si>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</si>
  <si>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</si>
  <si>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</si>
  <si>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</si>
  <si>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</si>
  <si>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</si>
  <si>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</si>
  <si>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</si>
  <si>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</si>
  <si>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</si>
  <si>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</si>
  <si>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</si>
  <si>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</si>
  <si>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</si>
  <si>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</si>
  <si>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</si>
  <si>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</si>
  <si>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</si>
  <si>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</si>
  <si>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</si>
  <si>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</si>
  <si>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</si>
  <si>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</si>
  <si>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</si>
  <si>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</si>
  <si>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9"/>
        <rFont val="Arial"/>
        <family val="2"/>
      </rPr>
      <t xml:space="preserve"> </t>
    </r>
  </si>
  <si>
    <r>
      <t>Công nghiệp và xây dựng</t>
    </r>
    <r>
      <rPr>
        <i/>
        <sz val="9"/>
        <rFont val="Arial"/>
        <family val="2"/>
      </rPr>
      <t xml:space="preserve"> </t>
    </r>
  </si>
  <si>
    <t>"</t>
  </si>
  <si>
    <r>
      <t>Dịch vụ</t>
    </r>
    <r>
      <rPr>
        <i/>
        <sz val="9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</si>
  <si>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</si>
  <si>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</si>
  <si>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</si>
  <si>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</si>
  <si>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</si>
  <si>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</si>
  <si>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</si>
  <si>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</si>
  <si>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</si>
  <si>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</si>
  <si>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</si>
  <si>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</si>
  <si>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</si>
  <si>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</si>
  <si>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</si>
  <si>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</si>
  <si>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</si>
  <si>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</si>
  <si>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</si>
  <si>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</si>
  <si>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</si>
  <si>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9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</si>
  <si>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</si>
  <si>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9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</si>
  <si>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</si>
  <si>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</si>
  <si>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</si>
  <si>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</si>
  <si>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</si>
  <si>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</si>
  <si>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</si>
  <si>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</si>
  <si>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</si>
  <si>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</si>
  <si>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</si>
  <si>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9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</si>
  <si>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</si>
  <si>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</si>
  <si>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</si>
  <si>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</si>
  <si>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</si>
  <si>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</si>
  <si>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</si>
  <si>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</si>
  <si>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</si>
  <si>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</si>
  <si>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</si>
  <si>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</si>
  <si>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</si>
  <si>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</si>
  <si>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</si>
  <si>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</si>
  <si>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</si>
  <si>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</si>
  <si>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</si>
  <si>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</si>
  <si>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</si>
  <si>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</si>
  <si>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</si>
  <si>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</si>
  <si>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</si>
  <si>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</si>
  <si>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</si>
  <si>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</si>
  <si>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</si>
  <si>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</si>
  <si>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</si>
  <si>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</si>
  <si>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</si>
  <si>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</si>
  <si>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</si>
  <si>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</si>
  <si>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</si>
  <si>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</si>
  <si>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Quần áo các loại </t>
  </si>
  <si>
    <t xml:space="preserve">Urê (Nghìn tấn) </t>
  </si>
  <si>
    <t xml:space="preserve">Nghìn cái </t>
  </si>
  <si>
    <t xml:space="preserve">Bao và túi làm từ polime etylen </t>
  </si>
  <si>
    <t xml:space="preserve">Mạch điện tử tích hợp </t>
  </si>
  <si>
    <t>Nghìn chiếc</t>
  </si>
  <si>
    <t xml:space="preserve">Pin </t>
  </si>
  <si>
    <t>Nghìn viên</t>
  </si>
  <si>
    <t>Than đá</t>
  </si>
  <si>
    <t xml:space="preserve"> Tấn </t>
  </si>
  <si>
    <t xml:space="preserve">Gỗ cưa hoặc xẻ </t>
  </si>
  <si>
    <r>
      <t>Nghìn m</t>
    </r>
    <r>
      <rPr>
        <vertAlign val="superscript"/>
        <sz val="10"/>
        <rFont val="Arial"/>
        <family val="2"/>
      </rPr>
      <t>3</t>
    </r>
  </si>
  <si>
    <t xml:space="preserve">Điện sản xuất </t>
  </si>
  <si>
    <t xml:space="preserve">Triệu kwh </t>
  </si>
  <si>
    <t xml:space="preserve">Điện thương phẩm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</si>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</sst>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7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2"/>
      <name val=".Vn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.VnTime"/>
      <family val="2"/>
    </font>
    <font>
      <sz val="11"/>
      <name val="Arial"/>
      <family val="2"/>
      <charset val="163"/>
    </font>
    <font>
      <b/>
      <vertAlign val="superscript"/>
      <sz val="9"/>
      <name val="Arial"/>
      <family val="2"/>
    </font>
    <font>
      <sz val="9"/>
      <name val="Calibri"/>
      <family val="2"/>
      <charset val="163"/>
      <scheme val="minor"/>
    </font>
    <font>
      <sz val="12"/>
      <name val="Calibri"/>
      <family val="2"/>
      <charset val="163"/>
      <scheme val="minor"/>
    </font>
    <font>
      <sz val="12"/>
      <color theme="1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2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4" fillId="0" borderId="0"/>
    <xf numFmtId="0" fontId="7" fillId="0" borderId="0"/>
    <xf numFmtId="0" fontId="7" fillId="0" borderId="0"/>
    <xf numFmtId="0" fontId="9" fillId="0" borderId="0"/>
    <xf numFmtId="0" fontId="25" fillId="0" borderId="0"/>
  </cellStyleXfs>
  <cellXfs count="101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5" fillId="0" borderId="0" xfId="0" applyNumberFormat="1" applyFont="1" applyFill="1" applyBorder="1"/>
    <xf numFmtId="0" fontId="8" fillId="0" borderId="0" xfId="0" applyFont="1" applyFill="1" applyBorder="1"/>
    <xf numFmtId="0" fontId="6" fillId="0" borderId="0" xfId="0" applyNumberFormat="1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6" fillId="0" borderId="0" xfId="2" applyFont="1" applyFill="1" applyAlignment="1"/>
    <xf numFmtId="0" fontId="0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5" fillId="0" borderId="0" xfId="3" applyNumberFormat="1" applyFont="1" applyFill="1" applyAlignment="1"/>
    <xf numFmtId="164" fontId="5" fillId="0" borderId="0" xfId="2" applyNumberFormat="1" applyFont="1" applyFill="1" applyAlignment="1"/>
    <xf numFmtId="0" fontId="5" fillId="0" borderId="0" xfId="2" applyFont="1" applyFill="1" applyAlignment="1"/>
    <xf numFmtId="164" fontId="6" fillId="0" borderId="0" xfId="3" applyNumberFormat="1" applyFont="1" applyFill="1" applyAlignment="1"/>
    <xf numFmtId="164" fontId="6" fillId="0" borderId="0" xfId="2" applyNumberFormat="1" applyFont="1" applyFill="1" applyAlignment="1"/>
    <xf numFmtId="0" fontId="6" fillId="0" borderId="0" xfId="4" applyFont="1" applyFill="1"/>
    <xf numFmtId="0" fontId="6" fillId="0" borderId="0" xfId="0" applyFont="1" applyFill="1"/>
    <xf numFmtId="0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6" fillId="0" borderId="0" xfId="2" applyNumberFormat="1" applyFont="1" applyFill="1" applyAlignment="1">
      <alignment wrapText="1"/>
    </xf>
    <xf numFmtId="0" fontId="6" fillId="0" borderId="0" xfId="0" applyFont="1" applyFill="1" applyAlignment="1"/>
    <xf numFmtId="164" fontId="6" fillId="0" borderId="0" xfId="5" applyNumberFormat="1" applyFont="1" applyFill="1" applyAlignment="1">
      <alignment vertical="center"/>
    </xf>
    <xf numFmtId="2" fontId="6" fillId="0" borderId="0" xfId="5" applyNumberFormat="1" applyFont="1" applyFill="1" applyAlignment="1">
      <alignment vertical="center"/>
    </xf>
    <xf numFmtId="164" fontId="6" fillId="0" borderId="0" xfId="6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Font="1" applyFill="1" applyBorder="1" applyAlignment="1">
      <alignment horizontal="left" wrapText="1"/>
    </xf>
    <xf numFmtId="2" fontId="6" fillId="0" borderId="0" xfId="2" applyNumberFormat="1" applyFont="1" applyFill="1" applyAlignment="1"/>
    <xf numFmtId="0" fontId="6" fillId="0" borderId="0" xfId="0" applyNumberFormat="1" applyFont="1" applyFill="1" applyBorder="1" applyAlignment="1">
      <alignment horizontal="left" wrapText="1"/>
    </xf>
    <xf numFmtId="2" fontId="6" fillId="0" borderId="0" xfId="6" applyNumberFormat="1" applyFont="1" applyFill="1" applyAlignment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" fontId="6" fillId="0" borderId="0" xfId="0" applyNumberFormat="1" applyFont="1" applyFill="1" applyBorder="1" applyAlignment="1"/>
    <xf numFmtId="0" fontId="10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0" fillId="0" borderId="0" xfId="0" applyFont="1" applyFill="1" applyAlignment="1"/>
    <xf numFmtId="0" fontId="5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1" fontId="6" fillId="0" borderId="0" xfId="2" applyNumberFormat="1" applyFont="1" applyFill="1" applyAlignment="1"/>
    <xf numFmtId="0" fontId="6" fillId="0" borderId="0" xfId="0" applyNumberFormat="1" applyFont="1" applyFill="1" applyBorder="1" applyAlignment="1">
      <alignment wrapText="1"/>
    </xf>
    <xf numFmtId="1" fontId="6" fillId="0" borderId="0" xfId="6" applyNumberFormat="1" applyFont="1" applyFill="1" applyAlignment="1"/>
    <xf numFmtId="1" fontId="6" fillId="0" borderId="0" xfId="3" applyNumberFormat="1" applyFont="1" applyFill="1" applyAlignment="1"/>
    <xf numFmtId="164" fontId="6" fillId="0" borderId="0" xfId="0" applyNumberFormat="1" applyFont="1" applyFill="1" applyAlignment="1"/>
    <xf numFmtId="0" fontId="6" fillId="0" borderId="0" xfId="6" applyFont="1" applyFill="1"/>
    <xf numFmtId="0" fontId="17" fillId="0" borderId="0" xfId="0" applyFont="1" applyFill="1"/>
    <xf numFmtId="0" fontId="6" fillId="0" borderId="0" xfId="0" applyNumberFormat="1" applyFont="1" applyFill="1" applyBorder="1" applyAlignment="1"/>
    <xf numFmtId="2" fontId="6" fillId="0" borderId="0" xfId="1" applyNumberFormat="1" applyFont="1" applyFill="1" applyAlignment="1"/>
    <xf numFmtId="0" fontId="6" fillId="0" borderId="0" xfId="7" applyFont="1" applyFill="1" applyAlignment="1"/>
    <xf numFmtId="0" fontId="5" fillId="0" borderId="0" xfId="0" applyNumberFormat="1" applyFont="1" applyFill="1" applyBorder="1" applyAlignment="1">
      <alignment horizontal="left"/>
    </xf>
    <xf numFmtId="164" fontId="6" fillId="0" borderId="0" xfId="2" applyNumberFormat="1" applyFont="1" applyFill="1" applyAlignment="1">
      <alignment horizontal="left" wrapText="1"/>
    </xf>
    <xf numFmtId="164" fontId="6" fillId="0" borderId="0" xfId="2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6" fillId="0" borderId="0" xfId="8" applyNumberFormat="1" applyFont="1" applyFill="1" applyAlignment="1"/>
    <xf numFmtId="0" fontId="6" fillId="0" borderId="0" xfId="0" applyFont="1" applyFill="1" applyBorder="1" applyAlignment="1">
      <alignment horizontal="center"/>
    </xf>
    <xf numFmtId="1" fontId="6" fillId="0" borderId="0" xfId="2" applyNumberFormat="1" applyFont="1" applyFill="1" applyAlignment="1">
      <alignment wrapText="1"/>
    </xf>
    <xf numFmtId="0" fontId="18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17" fillId="0" borderId="0" xfId="0" applyFont="1" applyFill="1" applyBorder="1"/>
    <xf numFmtId="164" fontId="5" fillId="0" borderId="0" xfId="9" applyNumberFormat="1" applyFont="1" applyFill="1" applyBorder="1" applyAlignment="1"/>
    <xf numFmtId="164" fontId="5" fillId="0" borderId="0" xfId="10" applyNumberFormat="1" applyFont="1" applyFill="1" applyBorder="1" applyAlignment="1">
      <alignment wrapText="1"/>
    </xf>
    <xf numFmtId="164" fontId="5" fillId="0" borderId="0" xfId="9" applyNumberFormat="1" applyFont="1" applyFill="1" applyAlignment="1"/>
    <xf numFmtId="0" fontId="5" fillId="0" borderId="1" xfId="0" applyNumberFormat="1" applyFont="1" applyFill="1" applyBorder="1"/>
    <xf numFmtId="0" fontId="8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Fill="1"/>
    <xf numFmtId="0" fontId="21" fillId="0" borderId="0" xfId="0" applyFont="1" applyFill="1" applyAlignment="1">
      <alignment horizontal="center"/>
    </xf>
  </cellXfs>
  <cellStyles count="24">
    <cellStyle name="Comma" xfId="1" builtinId="3"/>
    <cellStyle name="Comma 26" xfId="11"/>
    <cellStyle name="Comma 26 2 2" xfId="12"/>
    <cellStyle name="Normal" xfId="0" builtinId="0"/>
    <cellStyle name="Normal - Style1_01 Danh muc hanh chinh (Nam) 2" xfId="8"/>
    <cellStyle name="Normal - Style1_01 Don vi HC 3" xfId="10"/>
    <cellStyle name="Normal 100 6 3 5" xfId="13"/>
    <cellStyle name="Normal 11" xfId="4"/>
    <cellStyle name="Normal 11 4 2 2 2 2 2" xfId="14"/>
    <cellStyle name="Normal 12 4" xfId="15"/>
    <cellStyle name="Normal 12 5" xfId="16"/>
    <cellStyle name="Normal 13 3" xfId="17"/>
    <cellStyle name="Normal 13 3 2" xfId="18"/>
    <cellStyle name="Normal 2" xfId="19"/>
    <cellStyle name="Normal 2 2 2" xfId="20"/>
    <cellStyle name="Normal 2 3 3" xfId="21"/>
    <cellStyle name="Normal 2_05 Doanh nghiep va Ca the (25)" xfId="22"/>
    <cellStyle name="Normal 3_18-23 NghiemVan" xfId="2"/>
    <cellStyle name="Normal 5" xfId="23"/>
    <cellStyle name="Normal_01HaNoi" xfId="6"/>
    <cellStyle name="Normal_10.NGTT2009-CPI" xfId="7"/>
    <cellStyle name="Normal_DatDai(1) 2" xfId="3"/>
    <cellStyle name="Normal_DVHC" xfId="5"/>
    <cellStyle name="Normal_Mucsong 20 nam-Hung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abSelected="1" zoomScaleNormal="100" workbookViewId="0">
      <pane xSplit="5" ySplit="4" topLeftCell="F32" activePane="bottomRight" state="frozen"/>
      <selection activeCell="D14" sqref="D14"/>
      <selection pane="topRight" activeCell="D14" sqref="D14"/>
      <selection pane="bottomLeft" activeCell="D14" sqref="D14"/>
      <selection pane="bottomRight" activeCell="D48" sqref="D48"/>
    </sheetView>
  </sheetViews>
  <sheetFormatPr defaultColWidth="8.75" defaultRowHeight="15" x14ac:dyDescent="0.2"/>
  <cols>
    <col min="1" max="3" width="1.125" style="71" customWidth="1"/>
    <col min="4" max="4" width="33" style="71" customWidth="1"/>
    <col min="5" max="5" width="9.875" style="56" customWidth="1"/>
    <col min="6" max="10" width="6.5" style="44" customWidth="1"/>
    <col min="11" max="11" width="13.5" style="21" customWidth="1"/>
    <col min="12" max="16384" width="8.75" style="17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7" t="s">
        <v>1</v>
      </c>
      <c r="F2" s="8"/>
      <c r="G2" s="8"/>
      <c r="H2" s="8"/>
      <c r="I2" s="8"/>
      <c r="J2" s="8"/>
      <c r="K2" s="3"/>
    </row>
    <row r="3" spans="1:11" s="4" customFormat="1" x14ac:dyDescent="0.25">
      <c r="A3" s="9"/>
      <c r="B3" s="10"/>
      <c r="C3" s="10"/>
      <c r="D3" s="10"/>
      <c r="E3" s="11"/>
      <c r="F3" s="12"/>
      <c r="G3" s="12"/>
      <c r="H3" s="12"/>
      <c r="I3" s="12"/>
      <c r="J3" s="12"/>
      <c r="K3" s="3"/>
    </row>
    <row r="4" spans="1:11" ht="23.25" customHeight="1" x14ac:dyDescent="0.2">
      <c r="A4" s="13"/>
      <c r="B4" s="13"/>
      <c r="C4" s="13"/>
      <c r="D4" s="13"/>
      <c r="E4" s="14" t="s">
        <v>2</v>
      </c>
      <c r="F4" s="15">
        <v>2019</v>
      </c>
      <c r="G4" s="15">
        <v>2020</v>
      </c>
      <c r="H4" s="15">
        <v>2021</v>
      </c>
      <c r="I4" s="15">
        <v>2022</v>
      </c>
      <c r="J4" s="15">
        <v>2023</v>
      </c>
      <c r="K4" s="16"/>
    </row>
    <row r="5" spans="1:11" ht="9.9499999999999993" customHeight="1" x14ac:dyDescent="0.2">
      <c r="A5" s="18"/>
      <c r="B5" s="18"/>
      <c r="C5" s="18"/>
      <c r="D5" s="18"/>
      <c r="E5" s="19"/>
      <c r="F5" s="20"/>
      <c r="G5" s="20"/>
      <c r="H5" s="20"/>
      <c r="I5" s="20"/>
      <c r="J5" s="20"/>
    </row>
    <row r="6" spans="1:11" ht="15.75" customHeight="1" x14ac:dyDescent="0.2">
      <c r="A6" s="22" t="s">
        <v>3</v>
      </c>
      <c r="B6" s="23"/>
      <c r="C6" s="24"/>
      <c r="D6" s="18"/>
      <c r="E6" s="25"/>
      <c r="F6" s="20"/>
      <c r="G6" s="20"/>
      <c r="H6" s="20"/>
      <c r="I6" s="20"/>
      <c r="J6" s="20"/>
    </row>
    <row r="7" spans="1:11" ht="15.75" customHeight="1" x14ac:dyDescent="0.2">
      <c r="A7" s="22"/>
      <c r="B7" s="23"/>
      <c r="C7" s="24"/>
      <c r="D7" s="18" t="s">
        <v>4</v>
      </c>
      <c r="E7" s="26" t="s">
        <v>5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8"/>
    </row>
    <row r="8" spans="1:11" ht="15.75" customHeight="1" x14ac:dyDescent="0.2">
      <c r="A8" s="22"/>
      <c r="B8" s="23"/>
      <c r="C8" s="24"/>
      <c r="D8" s="18" t="s">
        <v>6</v>
      </c>
      <c r="E8" s="26" t="s">
        <v>7</v>
      </c>
      <c r="F8" s="27">
        <v>9</v>
      </c>
      <c r="G8" s="27">
        <v>9</v>
      </c>
      <c r="H8" s="27">
        <v>9</v>
      </c>
      <c r="I8" s="27">
        <v>9</v>
      </c>
      <c r="J8" s="27">
        <v>9</v>
      </c>
      <c r="K8" s="28"/>
    </row>
    <row r="9" spans="1:11" ht="15.75" customHeight="1" x14ac:dyDescent="0.2">
      <c r="A9" s="22"/>
      <c r="B9" s="23"/>
      <c r="C9" s="24"/>
      <c r="D9" s="18" t="s">
        <v>8</v>
      </c>
      <c r="E9" s="26" t="s">
        <v>7</v>
      </c>
      <c r="F9" s="27">
        <v>10</v>
      </c>
      <c r="G9" s="27">
        <v>10</v>
      </c>
      <c r="H9" s="27">
        <v>10</v>
      </c>
      <c r="I9" s="27">
        <v>10</v>
      </c>
      <c r="J9" s="27">
        <v>10</v>
      </c>
      <c r="K9" s="28"/>
    </row>
    <row r="10" spans="1:11" ht="15.75" customHeight="1" x14ac:dyDescent="0.2">
      <c r="A10" s="22"/>
      <c r="B10" s="23"/>
      <c r="C10" s="24"/>
      <c r="D10" s="18" t="s">
        <v>9</v>
      </c>
      <c r="E10" s="26" t="s">
        <v>7</v>
      </c>
      <c r="F10" s="27">
        <v>16</v>
      </c>
      <c r="G10" s="27">
        <v>15</v>
      </c>
      <c r="H10" s="27">
        <v>15</v>
      </c>
      <c r="I10" s="27">
        <v>17</v>
      </c>
      <c r="J10" s="27">
        <v>17</v>
      </c>
      <c r="K10" s="28"/>
    </row>
    <row r="11" spans="1:11" ht="15.75" customHeight="1" x14ac:dyDescent="0.2">
      <c r="A11" s="22"/>
      <c r="B11" s="23"/>
      <c r="C11" s="24"/>
      <c r="D11" s="18" t="s">
        <v>10</v>
      </c>
      <c r="E11" s="26" t="s">
        <v>7</v>
      </c>
      <c r="F11" s="27">
        <v>204</v>
      </c>
      <c r="G11" s="27">
        <v>184</v>
      </c>
      <c r="H11" s="27">
        <v>184</v>
      </c>
      <c r="I11" s="27">
        <v>182</v>
      </c>
      <c r="J11" s="27">
        <v>182</v>
      </c>
      <c r="K11" s="28"/>
    </row>
    <row r="12" spans="1:11" ht="15.75" customHeight="1" x14ac:dyDescent="0.2">
      <c r="A12" s="22"/>
      <c r="B12" s="23"/>
      <c r="C12" s="24"/>
      <c r="D12" s="18" t="s">
        <v>11</v>
      </c>
      <c r="E12" s="26" t="s">
        <v>7</v>
      </c>
      <c r="F12" s="20"/>
      <c r="G12" s="20"/>
      <c r="H12" s="20"/>
      <c r="I12" s="20"/>
      <c r="J12" s="29"/>
      <c r="K12" s="28"/>
    </row>
    <row r="13" spans="1:11" ht="15.75" customHeight="1" x14ac:dyDescent="0.2">
      <c r="A13" s="22" t="s">
        <v>12</v>
      </c>
      <c r="B13" s="23"/>
      <c r="C13" s="30"/>
      <c r="D13" s="24"/>
      <c r="E13" s="31" t="s">
        <v>13</v>
      </c>
      <c r="F13" s="32">
        <v>389.58941999999996</v>
      </c>
      <c r="G13" s="32">
        <v>389.589</v>
      </c>
      <c r="H13" s="33">
        <v>389.589</v>
      </c>
      <c r="I13" s="34">
        <v>389.6</v>
      </c>
      <c r="J13" s="33">
        <v>389.589</v>
      </c>
      <c r="K13" s="28"/>
    </row>
    <row r="14" spans="1:11" ht="15.75" customHeight="1" x14ac:dyDescent="0.2">
      <c r="A14" s="22"/>
      <c r="B14" s="23"/>
      <c r="C14" s="30"/>
      <c r="D14" s="30" t="s">
        <v>14</v>
      </c>
      <c r="E14" s="31"/>
      <c r="F14" s="35"/>
      <c r="G14" s="35"/>
      <c r="H14" s="27"/>
      <c r="I14" s="27"/>
      <c r="J14" s="36"/>
      <c r="K14" s="28"/>
    </row>
    <row r="15" spans="1:11" ht="15.75" customHeight="1" x14ac:dyDescent="0.2">
      <c r="A15" s="22"/>
      <c r="B15" s="23"/>
      <c r="C15" s="30"/>
      <c r="D15" s="37" t="s">
        <v>15</v>
      </c>
      <c r="E15" s="26" t="s">
        <v>7</v>
      </c>
      <c r="F15" s="35">
        <v>147.13298</v>
      </c>
      <c r="G15" s="35">
        <v>146.64500000000001</v>
      </c>
      <c r="H15" s="27">
        <v>145.971</v>
      </c>
      <c r="I15" s="27">
        <v>145.5</v>
      </c>
      <c r="J15" s="36">
        <v>144.83099999999999</v>
      </c>
      <c r="K15" s="28"/>
    </row>
    <row r="16" spans="1:11" ht="15.75" customHeight="1" x14ac:dyDescent="0.2">
      <c r="A16" s="22"/>
      <c r="B16" s="23"/>
      <c r="C16" s="30"/>
      <c r="D16" s="37" t="s">
        <v>16</v>
      </c>
      <c r="E16" s="26" t="s">
        <v>7</v>
      </c>
      <c r="F16" s="35">
        <v>145.80991999999998</v>
      </c>
      <c r="G16" s="35">
        <v>145.78399999999999</v>
      </c>
      <c r="H16" s="27">
        <v>145.68</v>
      </c>
      <c r="I16" s="27">
        <v>145.69999999999999</v>
      </c>
      <c r="J16" s="36">
        <v>145.572</v>
      </c>
      <c r="K16" s="28"/>
    </row>
    <row r="17" spans="1:11" ht="15.75" customHeight="1" x14ac:dyDescent="0.2">
      <c r="A17" s="22"/>
      <c r="B17" s="23"/>
      <c r="C17" s="30"/>
      <c r="D17" s="37" t="s">
        <v>17</v>
      </c>
      <c r="E17" s="26" t="s">
        <v>7</v>
      </c>
      <c r="F17" s="35">
        <v>51.377799999999993</v>
      </c>
      <c r="G17" s="35">
        <v>51.743000000000002</v>
      </c>
      <c r="H17" s="27">
        <v>52.226999999999997</v>
      </c>
      <c r="I17" s="27">
        <v>52.6</v>
      </c>
      <c r="J17" s="36">
        <v>53.375999999999998</v>
      </c>
      <c r="K17" s="28"/>
    </row>
    <row r="18" spans="1:11" ht="15.75" customHeight="1" x14ac:dyDescent="0.2">
      <c r="A18" s="22"/>
      <c r="B18" s="23"/>
      <c r="C18" s="30"/>
      <c r="D18" s="37" t="s">
        <v>18</v>
      </c>
      <c r="E18" s="26" t="s">
        <v>7</v>
      </c>
      <c r="F18" s="35">
        <v>19.474570000000003</v>
      </c>
      <c r="G18" s="35">
        <v>19.661999999999999</v>
      </c>
      <c r="H18" s="27">
        <v>19.952999999999999</v>
      </c>
      <c r="I18" s="27">
        <v>20</v>
      </c>
      <c r="J18" s="36">
        <v>20.111000000000001</v>
      </c>
      <c r="K18" s="28"/>
    </row>
    <row r="19" spans="1:11" ht="15.75" customHeight="1" x14ac:dyDescent="0.2">
      <c r="A19" s="22" t="s">
        <v>19</v>
      </c>
      <c r="B19" s="23"/>
      <c r="C19" s="24"/>
      <c r="D19" s="18"/>
      <c r="E19" s="31" t="s">
        <v>20</v>
      </c>
      <c r="F19" s="33">
        <v>1810.421</v>
      </c>
      <c r="G19" s="33">
        <v>1841.6240433130179</v>
      </c>
      <c r="H19" s="33">
        <v>1875.2383092218752</v>
      </c>
      <c r="I19" s="33">
        <v>1890.9</v>
      </c>
      <c r="J19" s="34">
        <v>1922.7</v>
      </c>
    </row>
    <row r="20" spans="1:11" ht="15.75" customHeight="1" x14ac:dyDescent="0.2">
      <c r="A20" s="22"/>
      <c r="B20" s="23"/>
      <c r="C20" s="38" t="s">
        <v>21</v>
      </c>
      <c r="D20" s="18"/>
      <c r="E20" s="26"/>
      <c r="F20" s="36"/>
      <c r="G20" s="36"/>
      <c r="H20" s="36"/>
      <c r="I20" s="36"/>
      <c r="J20" s="27"/>
    </row>
    <row r="21" spans="1:11" ht="15.75" customHeight="1" x14ac:dyDescent="0.2">
      <c r="A21" s="22"/>
      <c r="B21" s="23"/>
      <c r="C21" s="24"/>
      <c r="D21" s="18" t="s">
        <v>22</v>
      </c>
      <c r="E21" s="26" t="s">
        <v>7</v>
      </c>
      <c r="F21" s="36">
        <v>908.67200000000003</v>
      </c>
      <c r="G21" s="36">
        <v>925.4565211135307</v>
      </c>
      <c r="H21" s="36">
        <v>941.81769945489441</v>
      </c>
      <c r="I21" s="36">
        <v>953</v>
      </c>
      <c r="J21" s="27">
        <v>968.9</v>
      </c>
    </row>
    <row r="22" spans="1:11" ht="15.75" customHeight="1" x14ac:dyDescent="0.2">
      <c r="A22" s="22"/>
      <c r="B22" s="39"/>
      <c r="C22" s="30"/>
      <c r="D22" s="18" t="s">
        <v>23</v>
      </c>
      <c r="E22" s="26" t="s">
        <v>7</v>
      </c>
      <c r="F22" s="36">
        <v>901.74900000000002</v>
      </c>
      <c r="G22" s="36">
        <v>916.16752219948728</v>
      </c>
      <c r="H22" s="36">
        <v>933.42060976698076</v>
      </c>
      <c r="I22" s="36">
        <v>938</v>
      </c>
      <c r="J22" s="27">
        <v>953.8</v>
      </c>
    </row>
    <row r="23" spans="1:11" ht="15.75" customHeight="1" x14ac:dyDescent="0.2">
      <c r="A23" s="22"/>
      <c r="B23" s="39"/>
      <c r="C23" s="38" t="s">
        <v>24</v>
      </c>
      <c r="D23" s="18"/>
      <c r="E23" s="40"/>
      <c r="F23" s="36"/>
      <c r="G23" s="36"/>
      <c r="H23" s="36"/>
      <c r="I23" s="36"/>
      <c r="J23" s="27"/>
    </row>
    <row r="24" spans="1:11" ht="15.75" customHeight="1" x14ac:dyDescent="0.2">
      <c r="A24" s="22"/>
      <c r="B24" s="39"/>
      <c r="C24" s="30"/>
      <c r="D24" s="38" t="s">
        <v>25</v>
      </c>
      <c r="E24" s="26" t="s">
        <v>7</v>
      </c>
      <c r="F24" s="36">
        <v>207.37</v>
      </c>
      <c r="G24" s="36">
        <v>333.9769149821891</v>
      </c>
      <c r="H24" s="36">
        <v>341.6604010347271</v>
      </c>
      <c r="I24" s="36">
        <v>370.3</v>
      </c>
      <c r="J24" s="27">
        <v>379.4</v>
      </c>
    </row>
    <row r="25" spans="1:11" ht="15.75" customHeight="1" x14ac:dyDescent="0.2">
      <c r="A25" s="22"/>
      <c r="B25" s="39"/>
      <c r="C25" s="30"/>
      <c r="D25" s="38" t="s">
        <v>26</v>
      </c>
      <c r="E25" s="26" t="s">
        <v>7</v>
      </c>
      <c r="F25" s="36">
        <v>1603.0509999999999</v>
      </c>
      <c r="G25" s="36">
        <v>1507.6471283308288</v>
      </c>
      <c r="H25" s="36">
        <v>1533.5779081871481</v>
      </c>
      <c r="I25" s="36">
        <v>1520.6000000000001</v>
      </c>
      <c r="J25" s="36">
        <v>1543.3000000000002</v>
      </c>
    </row>
    <row r="26" spans="1:11" ht="15.75" customHeight="1" x14ac:dyDescent="0.2">
      <c r="A26" s="22" t="s">
        <v>27</v>
      </c>
      <c r="B26" s="39"/>
      <c r="C26" s="30"/>
      <c r="D26" s="18"/>
      <c r="E26" s="41" t="s">
        <v>28</v>
      </c>
      <c r="F26" s="33">
        <v>464.69973440243837</v>
      </c>
      <c r="G26" s="33">
        <v>472.70945619948657</v>
      </c>
      <c r="H26" s="33">
        <v>481.33759146738618</v>
      </c>
      <c r="I26" s="33">
        <v>485.34394250513344</v>
      </c>
      <c r="J26" s="33">
        <v>493.52009425317453</v>
      </c>
    </row>
    <row r="27" spans="1:11" ht="15.75" customHeight="1" x14ac:dyDescent="0.2">
      <c r="A27" s="42" t="s">
        <v>29</v>
      </c>
      <c r="B27" s="38"/>
      <c r="C27" s="18"/>
      <c r="D27" s="24"/>
      <c r="E27" s="26"/>
      <c r="F27" s="20"/>
      <c r="G27" s="20"/>
      <c r="H27" s="20"/>
      <c r="I27" s="20"/>
      <c r="J27" s="20"/>
    </row>
    <row r="28" spans="1:11" ht="15.75" customHeight="1" x14ac:dyDescent="0.2">
      <c r="A28" s="22"/>
      <c r="B28" s="24" t="s">
        <v>30</v>
      </c>
      <c r="C28" s="30"/>
      <c r="D28" s="18"/>
      <c r="E28" s="26" t="s">
        <v>20</v>
      </c>
      <c r="F28" s="43">
        <v>1099.7800000000627</v>
      </c>
      <c r="G28" s="43">
        <v>1095.1639999999547</v>
      </c>
      <c r="H28" s="43">
        <v>945.30219948881722</v>
      </c>
      <c r="I28" s="36">
        <v>979.82399999999893</v>
      </c>
      <c r="J28" s="27">
        <v>998.59999999998968</v>
      </c>
    </row>
    <row r="29" spans="1:11" ht="15.75" customHeight="1" x14ac:dyDescent="0.2">
      <c r="A29" s="22"/>
      <c r="B29" s="23"/>
      <c r="C29" s="24" t="s">
        <v>31</v>
      </c>
      <c r="D29" s="18"/>
      <c r="E29" s="26"/>
    </row>
    <row r="30" spans="1:11" ht="15.75" customHeight="1" x14ac:dyDescent="0.2">
      <c r="A30" s="22"/>
      <c r="B30" s="23"/>
      <c r="C30" s="24"/>
      <c r="D30" s="38" t="s">
        <v>32</v>
      </c>
      <c r="E30" s="26" t="s">
        <v>7</v>
      </c>
      <c r="F30" s="43">
        <v>434.28919063004997</v>
      </c>
      <c r="G30" s="43">
        <v>372.00560032205181</v>
      </c>
      <c r="H30" s="43">
        <v>316.18595863794576</v>
      </c>
      <c r="I30" s="43">
        <v>287.96699999999998</v>
      </c>
      <c r="J30" s="36">
        <v>267.86700000000002</v>
      </c>
    </row>
    <row r="31" spans="1:11" ht="15.75" customHeight="1" x14ac:dyDescent="0.2">
      <c r="A31" s="22"/>
      <c r="B31" s="23"/>
      <c r="C31" s="24"/>
      <c r="D31" s="38" t="s">
        <v>33</v>
      </c>
      <c r="E31" s="26" t="s">
        <v>34</v>
      </c>
      <c r="F31" s="43">
        <v>391.09999999999991</v>
      </c>
      <c r="G31" s="43">
        <v>480.46150845680387</v>
      </c>
      <c r="H31" s="43">
        <v>411.12941957442609</v>
      </c>
      <c r="I31" s="43">
        <v>462.82499999999999</v>
      </c>
      <c r="J31" s="36">
        <v>490.459</v>
      </c>
    </row>
    <row r="32" spans="1:11" ht="15.75" customHeight="1" x14ac:dyDescent="0.2">
      <c r="A32" s="22"/>
      <c r="B32" s="23"/>
      <c r="C32" s="24"/>
      <c r="D32" s="38" t="s">
        <v>35</v>
      </c>
      <c r="E32" s="26" t="s">
        <v>34</v>
      </c>
      <c r="F32" s="43">
        <v>262.21080936995008</v>
      </c>
      <c r="G32" s="43">
        <v>242.69689122115045</v>
      </c>
      <c r="H32" s="43">
        <v>217.98682127644167</v>
      </c>
      <c r="I32" s="43">
        <v>229.03200000000001</v>
      </c>
      <c r="J32" s="36">
        <v>240.274</v>
      </c>
    </row>
    <row r="33" spans="1:11" ht="15.75" customHeight="1" x14ac:dyDescent="0.2">
      <c r="A33" s="22"/>
      <c r="B33" s="38" t="s">
        <v>36</v>
      </c>
      <c r="C33" s="24"/>
      <c r="D33" s="38"/>
      <c r="E33" s="26" t="s">
        <v>37</v>
      </c>
      <c r="F33" s="45">
        <v>18</v>
      </c>
      <c r="G33" s="45">
        <v>19.82988662908463</v>
      </c>
      <c r="H33" s="45">
        <v>26.723917758430453</v>
      </c>
      <c r="I33" s="45">
        <v>32.004637413010826</v>
      </c>
      <c r="J33" s="45">
        <v>32.576141289293503</v>
      </c>
    </row>
    <row r="34" spans="1:11" ht="15.75" customHeight="1" x14ac:dyDescent="0.2">
      <c r="A34" s="22"/>
      <c r="B34" s="38" t="s">
        <v>38</v>
      </c>
      <c r="C34" s="24"/>
      <c r="D34" s="38"/>
      <c r="E34" s="26" t="s">
        <v>34</v>
      </c>
      <c r="F34" s="46">
        <v>1.3738822003974682</v>
      </c>
      <c r="G34" s="46">
        <v>0.78547843729259192</v>
      </c>
      <c r="H34" s="46">
        <v>1.6410303108574211</v>
      </c>
      <c r="I34" s="46">
        <v>0.79406409543540879</v>
      </c>
      <c r="J34" s="46">
        <v>0.84931335529698293</v>
      </c>
    </row>
    <row r="35" spans="1:11" ht="15.75" customHeight="1" x14ac:dyDescent="0.2">
      <c r="A35" s="22"/>
      <c r="B35" s="38" t="s">
        <v>39</v>
      </c>
      <c r="C35" s="24"/>
      <c r="D35" s="38"/>
      <c r="E35" s="26" t="s">
        <v>34</v>
      </c>
      <c r="F35" s="46">
        <v>0.786079654733433</v>
      </c>
      <c r="G35" s="46">
        <v>1.2225146600126844</v>
      </c>
      <c r="H35" s="46">
        <v>0.70088067018221922</v>
      </c>
      <c r="I35" s="46">
        <v>1.8437856314310861</v>
      </c>
      <c r="J35" s="46">
        <v>0.86280698821664548</v>
      </c>
    </row>
    <row r="36" spans="1:11" ht="15.75" customHeight="1" x14ac:dyDescent="0.2">
      <c r="A36" s="22" t="s">
        <v>40</v>
      </c>
      <c r="B36" s="23"/>
      <c r="C36" s="30"/>
      <c r="D36" s="18"/>
      <c r="E36" s="26"/>
      <c r="F36" s="20"/>
      <c r="G36" s="20"/>
      <c r="H36" s="20"/>
      <c r="I36" s="20"/>
      <c r="J36" s="20"/>
    </row>
    <row r="37" spans="1:11" s="49" customFormat="1" ht="15.75" customHeight="1" x14ac:dyDescent="0.25">
      <c r="A37" s="22"/>
      <c r="B37" s="18" t="s">
        <v>41</v>
      </c>
      <c r="C37" s="30"/>
      <c r="D37" s="24"/>
      <c r="E37" s="26" t="s">
        <v>42</v>
      </c>
      <c r="F37" s="47">
        <v>104498.8</v>
      </c>
      <c r="G37" s="47">
        <v>120890.90000000001</v>
      </c>
      <c r="H37" s="47">
        <v>131916.1</v>
      </c>
      <c r="I37" s="47">
        <v>159406.9</v>
      </c>
      <c r="J37" s="47">
        <v>181287.30000000002</v>
      </c>
      <c r="K37" s="48"/>
    </row>
    <row r="38" spans="1:11" ht="15.75" customHeight="1" x14ac:dyDescent="0.2">
      <c r="A38" s="22"/>
      <c r="B38" s="30"/>
      <c r="C38" s="38"/>
      <c r="D38" s="18" t="s">
        <v>43</v>
      </c>
      <c r="E38" s="26" t="s">
        <v>34</v>
      </c>
      <c r="F38" s="47">
        <v>17187.8</v>
      </c>
      <c r="G38" s="47">
        <v>22804.9</v>
      </c>
      <c r="H38" s="47">
        <v>22771.200000000001</v>
      </c>
      <c r="I38" s="47">
        <v>23399</v>
      </c>
      <c r="J38" s="47">
        <v>23806.400000000001</v>
      </c>
    </row>
    <row r="39" spans="1:11" ht="15.75" customHeight="1" x14ac:dyDescent="0.2">
      <c r="A39" s="22"/>
      <c r="B39" s="30"/>
      <c r="C39" s="38"/>
      <c r="D39" s="18" t="s">
        <v>44</v>
      </c>
      <c r="E39" s="26" t="s">
        <v>34</v>
      </c>
      <c r="F39" s="47">
        <v>58119</v>
      </c>
      <c r="G39" s="47">
        <v>67824.2</v>
      </c>
      <c r="H39" s="47">
        <v>76922.600000000006</v>
      </c>
      <c r="I39" s="47">
        <v>100376.2</v>
      </c>
      <c r="J39" s="47">
        <v>118224.5</v>
      </c>
    </row>
    <row r="40" spans="1:11" ht="15.75" customHeight="1" x14ac:dyDescent="0.2">
      <c r="A40" s="22"/>
      <c r="B40" s="30"/>
      <c r="C40" s="38"/>
      <c r="D40" s="24" t="s">
        <v>45</v>
      </c>
      <c r="E40" s="26" t="s">
        <v>34</v>
      </c>
      <c r="F40" s="47">
        <v>26659.8</v>
      </c>
      <c r="G40" s="47">
        <v>27523.1</v>
      </c>
      <c r="H40" s="47">
        <v>29269.3</v>
      </c>
      <c r="I40" s="47">
        <v>32462.3</v>
      </c>
      <c r="J40" s="47">
        <v>35878.300000000003</v>
      </c>
    </row>
    <row r="41" spans="1:11" ht="15.75" customHeight="1" x14ac:dyDescent="0.2">
      <c r="A41" s="22"/>
      <c r="B41" s="30"/>
      <c r="C41" s="38"/>
      <c r="D41" s="24" t="s">
        <v>46</v>
      </c>
      <c r="E41" s="26" t="s">
        <v>34</v>
      </c>
      <c r="F41" s="27">
        <v>2532.1999999999998</v>
      </c>
      <c r="G41" s="27">
        <v>2738.7</v>
      </c>
      <c r="H41" s="27">
        <v>2953</v>
      </c>
      <c r="I41" s="27">
        <v>3169.4</v>
      </c>
      <c r="J41" s="27">
        <v>3378.1</v>
      </c>
    </row>
    <row r="42" spans="1:11" ht="24.75" customHeight="1" x14ac:dyDescent="0.2">
      <c r="A42" s="22"/>
      <c r="B42" s="50" t="s">
        <v>47</v>
      </c>
      <c r="C42" s="50"/>
      <c r="D42" s="50"/>
      <c r="E42" s="26" t="s">
        <v>37</v>
      </c>
      <c r="F42" s="51">
        <v>100</v>
      </c>
      <c r="G42" s="51">
        <v>100</v>
      </c>
      <c r="H42" s="51">
        <v>100</v>
      </c>
      <c r="I42" s="51">
        <v>100</v>
      </c>
      <c r="J42" s="51">
        <v>100</v>
      </c>
    </row>
    <row r="43" spans="1:11" ht="15" customHeight="1" x14ac:dyDescent="0.2">
      <c r="A43" s="22"/>
      <c r="B43" s="30"/>
      <c r="C43" s="38"/>
      <c r="D43" s="18" t="s">
        <v>43</v>
      </c>
      <c r="E43" s="26" t="s">
        <v>34</v>
      </c>
      <c r="F43" s="51">
        <v>16.45</v>
      </c>
      <c r="G43" s="51">
        <v>18.86</v>
      </c>
      <c r="H43" s="51">
        <v>17.260000000000002</v>
      </c>
      <c r="I43" s="51">
        <v>14.68</v>
      </c>
      <c r="J43" s="51">
        <v>13.13</v>
      </c>
    </row>
    <row r="44" spans="1:11" ht="15" customHeight="1" x14ac:dyDescent="0.2">
      <c r="A44" s="22"/>
      <c r="B44" s="30"/>
      <c r="C44" s="38"/>
      <c r="D44" s="24" t="s">
        <v>44</v>
      </c>
      <c r="E44" s="26" t="s">
        <v>34</v>
      </c>
      <c r="F44" s="51">
        <v>55.62</v>
      </c>
      <c r="G44" s="51">
        <v>56.1</v>
      </c>
      <c r="H44" s="51">
        <v>58.31</v>
      </c>
      <c r="I44" s="51">
        <v>62.97</v>
      </c>
      <c r="J44" s="51">
        <v>65.209999999999994</v>
      </c>
    </row>
    <row r="45" spans="1:11" ht="15" customHeight="1" x14ac:dyDescent="0.2">
      <c r="A45" s="22"/>
      <c r="B45" s="30"/>
      <c r="C45" s="38"/>
      <c r="D45" s="18" t="s">
        <v>45</v>
      </c>
      <c r="E45" s="26" t="s">
        <v>34</v>
      </c>
      <c r="F45" s="51">
        <v>25.51</v>
      </c>
      <c r="G45" s="51">
        <v>22.77</v>
      </c>
      <c r="H45" s="51">
        <v>22.19</v>
      </c>
      <c r="I45" s="51">
        <v>20.36</v>
      </c>
      <c r="J45" s="51">
        <v>19.79</v>
      </c>
    </row>
    <row r="46" spans="1:11" ht="15" customHeight="1" x14ac:dyDescent="0.2">
      <c r="A46" s="22"/>
      <c r="B46" s="30"/>
      <c r="C46" s="38"/>
      <c r="D46" s="18" t="s">
        <v>46</v>
      </c>
      <c r="E46" s="26" t="s">
        <v>34</v>
      </c>
      <c r="F46" s="51">
        <v>2.42</v>
      </c>
      <c r="G46" s="51">
        <v>2.27</v>
      </c>
      <c r="H46" s="51">
        <v>2.2400000000000002</v>
      </c>
      <c r="I46" s="51">
        <v>1.99</v>
      </c>
      <c r="J46" s="51">
        <v>1.87</v>
      </c>
    </row>
    <row r="47" spans="1:11" ht="15.75" customHeight="1" x14ac:dyDescent="0.2">
      <c r="A47" s="22"/>
      <c r="B47" s="50" t="s">
        <v>48</v>
      </c>
      <c r="C47" s="50"/>
      <c r="D47" s="50"/>
      <c r="E47" s="26" t="s">
        <v>42</v>
      </c>
      <c r="F47" s="47">
        <v>70823</v>
      </c>
      <c r="G47" s="47">
        <v>80395.899999999994</v>
      </c>
      <c r="H47" s="47">
        <v>87247.2</v>
      </c>
      <c r="I47" s="47">
        <v>104084.8</v>
      </c>
      <c r="J47" s="47">
        <v>119682.7</v>
      </c>
    </row>
    <row r="48" spans="1:11" ht="15" customHeight="1" x14ac:dyDescent="0.2">
      <c r="A48" s="22"/>
      <c r="B48" s="30"/>
      <c r="C48" s="38"/>
      <c r="D48" s="18" t="s">
        <v>43</v>
      </c>
      <c r="E48" s="26" t="s">
        <v>34</v>
      </c>
      <c r="F48" s="47">
        <v>10558.3</v>
      </c>
      <c r="G48" s="47">
        <v>11546.4</v>
      </c>
      <c r="H48" s="47">
        <v>12096.3</v>
      </c>
      <c r="I48" s="47">
        <v>12353.4</v>
      </c>
      <c r="J48" s="47">
        <v>12691.2</v>
      </c>
    </row>
    <row r="49" spans="1:11" ht="15" customHeight="1" x14ac:dyDescent="0.2">
      <c r="A49" s="22"/>
      <c r="B49" s="30"/>
      <c r="C49" s="38"/>
      <c r="D49" s="24" t="s">
        <v>44</v>
      </c>
      <c r="E49" s="26" t="s">
        <v>34</v>
      </c>
      <c r="F49" s="47">
        <v>43638.1</v>
      </c>
      <c r="G49" s="47">
        <v>51702</v>
      </c>
      <c r="H49" s="47">
        <v>57260.1</v>
      </c>
      <c r="I49" s="47">
        <v>72513.600000000006</v>
      </c>
      <c r="J49" s="47">
        <v>86259.4</v>
      </c>
    </row>
    <row r="50" spans="1:11" ht="15" customHeight="1" x14ac:dyDescent="0.2">
      <c r="A50" s="22"/>
      <c r="B50" s="30"/>
      <c r="C50" s="38"/>
      <c r="D50" s="24" t="s">
        <v>45</v>
      </c>
      <c r="E50" s="26" t="s">
        <v>34</v>
      </c>
      <c r="F50" s="47">
        <v>14856.5</v>
      </c>
      <c r="G50" s="47">
        <v>15275.1</v>
      </c>
      <c r="H50" s="47">
        <v>15869.7</v>
      </c>
      <c r="I50" s="47">
        <v>17110.5</v>
      </c>
      <c r="J50" s="47">
        <v>18461.400000000001</v>
      </c>
    </row>
    <row r="51" spans="1:11" ht="15" customHeight="1" x14ac:dyDescent="0.2">
      <c r="A51" s="22"/>
      <c r="B51" s="30"/>
      <c r="C51" s="38"/>
      <c r="D51" s="24" t="s">
        <v>46</v>
      </c>
      <c r="E51" s="26" t="s">
        <v>34</v>
      </c>
      <c r="F51" s="27">
        <v>1770.1</v>
      </c>
      <c r="G51" s="27">
        <v>1872.4</v>
      </c>
      <c r="H51" s="27">
        <v>2021.1</v>
      </c>
      <c r="I51" s="27">
        <v>2107.3000000000002</v>
      </c>
      <c r="J51" s="27">
        <v>2270.6999999999998</v>
      </c>
    </row>
    <row r="52" spans="1:11" ht="24.75" customHeight="1" x14ac:dyDescent="0.2">
      <c r="A52" s="22"/>
      <c r="B52" s="52" t="s">
        <v>49</v>
      </c>
      <c r="C52" s="52"/>
      <c r="D52" s="52"/>
      <c r="E52" s="40" t="s">
        <v>37</v>
      </c>
      <c r="F52" s="53">
        <v>116.13</v>
      </c>
      <c r="G52" s="53">
        <v>113.52</v>
      </c>
      <c r="H52" s="53">
        <v>108.52</v>
      </c>
      <c r="I52" s="53">
        <v>119.3</v>
      </c>
      <c r="J52" s="53">
        <v>114.99</v>
      </c>
    </row>
    <row r="53" spans="1:11" ht="15" customHeight="1" x14ac:dyDescent="0.2">
      <c r="A53" s="22"/>
      <c r="B53" s="30"/>
      <c r="C53" s="38"/>
      <c r="D53" s="18" t="s">
        <v>43</v>
      </c>
      <c r="E53" s="26" t="s">
        <v>34</v>
      </c>
      <c r="F53" s="53">
        <v>95.712200737900332</v>
      </c>
      <c r="G53" s="53">
        <v>109.36</v>
      </c>
      <c r="H53" s="53">
        <v>104.76</v>
      </c>
      <c r="I53" s="53">
        <v>102.13</v>
      </c>
      <c r="J53" s="53">
        <v>102.73</v>
      </c>
    </row>
    <row r="54" spans="1:11" ht="15" customHeight="1" x14ac:dyDescent="0.2">
      <c r="A54" s="22"/>
      <c r="B54" s="30"/>
      <c r="C54" s="38"/>
      <c r="D54" s="18" t="s">
        <v>44</v>
      </c>
      <c r="E54" s="26" t="s">
        <v>34</v>
      </c>
      <c r="F54" s="53">
        <v>126.41</v>
      </c>
      <c r="G54" s="53">
        <v>118.48</v>
      </c>
      <c r="H54" s="53">
        <v>110.75</v>
      </c>
      <c r="I54" s="53">
        <v>126.64</v>
      </c>
      <c r="J54" s="53">
        <v>118.96</v>
      </c>
    </row>
    <row r="55" spans="1:11" ht="15" customHeight="1" x14ac:dyDescent="0.2">
      <c r="A55" s="22"/>
      <c r="B55" s="30"/>
      <c r="C55" s="38"/>
      <c r="D55" s="18" t="s">
        <v>45</v>
      </c>
      <c r="E55" s="26" t="s">
        <v>34</v>
      </c>
      <c r="F55" s="51">
        <v>107.07073618968685</v>
      </c>
      <c r="G55" s="51">
        <v>102.82</v>
      </c>
      <c r="H55" s="51">
        <v>103.89</v>
      </c>
      <c r="I55" s="51">
        <v>107.82</v>
      </c>
      <c r="J55" s="51">
        <v>107.9</v>
      </c>
    </row>
    <row r="56" spans="1:11" ht="15" customHeight="1" x14ac:dyDescent="0.2">
      <c r="A56" s="22"/>
      <c r="B56" s="30"/>
      <c r="C56" s="38"/>
      <c r="D56" s="24" t="s">
        <v>46</v>
      </c>
      <c r="E56" s="26" t="s">
        <v>34</v>
      </c>
      <c r="F56" s="51">
        <v>113.62</v>
      </c>
      <c r="G56" s="51">
        <v>105.78</v>
      </c>
      <c r="H56" s="51">
        <v>107.94</v>
      </c>
      <c r="I56" s="51">
        <v>104.27</v>
      </c>
      <c r="J56" s="51">
        <v>107.75</v>
      </c>
    </row>
    <row r="57" spans="1:11" s="56" customFormat="1" ht="16.5" customHeight="1" x14ac:dyDescent="0.2">
      <c r="A57" s="22"/>
      <c r="B57" s="54" t="s">
        <v>50</v>
      </c>
      <c r="C57" s="54"/>
      <c r="D57" s="54"/>
      <c r="E57" s="26" t="s">
        <v>51</v>
      </c>
      <c r="F57" s="29">
        <f>F37/F13</f>
        <v>268.2280232353333</v>
      </c>
      <c r="G57" s="29">
        <f>G37/G13</f>
        <v>310.30367900531076</v>
      </c>
      <c r="H57" s="29">
        <f>H37/H13</f>
        <v>338.60324598487125</v>
      </c>
      <c r="I57" s="29">
        <f>I37/I13</f>
        <v>409.15528747433262</v>
      </c>
      <c r="J57" s="29">
        <f>J37/J13</f>
        <v>465.32961659595117</v>
      </c>
      <c r="K57" s="55"/>
    </row>
    <row r="58" spans="1:11" ht="16.5" customHeight="1" x14ac:dyDescent="0.2">
      <c r="A58" s="22" t="s">
        <v>52</v>
      </c>
      <c r="B58" s="42"/>
      <c r="C58" s="24"/>
      <c r="D58" s="18"/>
      <c r="E58" s="26"/>
      <c r="F58" s="20"/>
      <c r="G58" s="20"/>
      <c r="H58" s="20"/>
      <c r="I58" s="20"/>
      <c r="J58" s="57"/>
    </row>
    <row r="59" spans="1:11" ht="16.5" customHeight="1" x14ac:dyDescent="0.2">
      <c r="A59" s="24"/>
      <c r="B59" s="18" t="s">
        <v>53</v>
      </c>
      <c r="C59" s="24"/>
      <c r="D59" s="18"/>
      <c r="E59" s="26" t="s">
        <v>42</v>
      </c>
      <c r="F59" s="47">
        <v>12142.5</v>
      </c>
      <c r="G59" s="47">
        <v>13506.6</v>
      </c>
      <c r="H59" s="47">
        <v>20429.2</v>
      </c>
      <c r="I59" s="47">
        <v>20465.5</v>
      </c>
      <c r="J59" s="47">
        <v>17585</v>
      </c>
    </row>
    <row r="60" spans="1:11" s="61" customFormat="1" ht="16.5" customHeight="1" x14ac:dyDescent="0.25">
      <c r="A60" s="58"/>
      <c r="B60" s="30"/>
      <c r="C60" s="58"/>
      <c r="D60" s="30" t="s">
        <v>14</v>
      </c>
      <c r="E60" s="59"/>
      <c r="F60" s="47"/>
      <c r="G60" s="47"/>
      <c r="H60" s="47"/>
      <c r="I60" s="47"/>
      <c r="J60" s="47"/>
      <c r="K60" s="60"/>
    </row>
    <row r="61" spans="1:11" ht="16.5" customHeight="1" x14ac:dyDescent="0.2">
      <c r="A61" s="24"/>
      <c r="B61" s="18"/>
      <c r="C61" s="24"/>
      <c r="D61" s="18" t="s">
        <v>54</v>
      </c>
      <c r="E61" s="26" t="s">
        <v>7</v>
      </c>
      <c r="F61" s="47">
        <v>10893.800000000001</v>
      </c>
      <c r="G61" s="47">
        <v>12120.800000000001</v>
      </c>
      <c r="H61" s="47">
        <v>18510</v>
      </c>
      <c r="I61" s="47">
        <v>18424.200000000004</v>
      </c>
      <c r="J61" s="47">
        <v>15616.6</v>
      </c>
    </row>
    <row r="62" spans="1:11" s="56" customFormat="1" ht="16.5" customHeight="1" x14ac:dyDescent="0.2">
      <c r="A62" s="24"/>
      <c r="B62" s="18"/>
      <c r="C62" s="24"/>
      <c r="D62" s="18" t="s">
        <v>55</v>
      </c>
      <c r="E62" s="26" t="s">
        <v>7</v>
      </c>
      <c r="F62" s="20"/>
      <c r="G62" s="20"/>
      <c r="H62" s="20"/>
      <c r="I62" s="20"/>
      <c r="J62" s="57"/>
      <c r="K62" s="55"/>
    </row>
    <row r="63" spans="1:11" ht="16.5" customHeight="1" x14ac:dyDescent="0.2">
      <c r="A63" s="24"/>
      <c r="B63" s="18" t="s">
        <v>56</v>
      </c>
      <c r="C63" s="24"/>
      <c r="D63" s="18"/>
      <c r="E63" s="26" t="s">
        <v>42</v>
      </c>
      <c r="F63" s="47">
        <v>21820.400000000001</v>
      </c>
      <c r="G63" s="47">
        <v>23719.8</v>
      </c>
      <c r="H63" s="47">
        <v>24481.100000000002</v>
      </c>
      <c r="I63" s="47">
        <v>29392</v>
      </c>
      <c r="J63" s="47">
        <v>30553.5</v>
      </c>
    </row>
    <row r="64" spans="1:11" s="61" customFormat="1" ht="16.5" customHeight="1" x14ac:dyDescent="0.25">
      <c r="A64" s="58"/>
      <c r="B64" s="30"/>
      <c r="C64" s="58"/>
      <c r="D64" s="30" t="s">
        <v>14</v>
      </c>
      <c r="E64" s="59"/>
      <c r="F64" s="62"/>
      <c r="G64" s="62"/>
      <c r="H64" s="62"/>
      <c r="I64" s="62"/>
      <c r="J64" s="62"/>
      <c r="K64" s="60"/>
    </row>
    <row r="65" spans="1:10" ht="16.5" customHeight="1" x14ac:dyDescent="0.2">
      <c r="A65" s="24"/>
      <c r="B65" s="18"/>
      <c r="C65" s="24"/>
      <c r="D65" s="18" t="s">
        <v>57</v>
      </c>
      <c r="E65" s="26" t="s">
        <v>7</v>
      </c>
      <c r="F65" s="47">
        <v>7131.3</v>
      </c>
      <c r="G65" s="47">
        <v>9096.2000000000007</v>
      </c>
      <c r="H65" s="47">
        <v>9106.6</v>
      </c>
      <c r="I65" s="47">
        <v>15121.9</v>
      </c>
      <c r="J65" s="47">
        <v>14960.6</v>
      </c>
    </row>
    <row r="66" spans="1:10" ht="16.5" customHeight="1" x14ac:dyDescent="0.2">
      <c r="A66" s="24"/>
      <c r="B66" s="18"/>
      <c r="C66" s="24"/>
      <c r="D66" s="18" t="s">
        <v>58</v>
      </c>
      <c r="E66" s="26" t="s">
        <v>7</v>
      </c>
      <c r="F66" s="47">
        <v>14668.5</v>
      </c>
      <c r="G66" s="47">
        <v>14608.2</v>
      </c>
      <c r="H66" s="47">
        <v>15353.4</v>
      </c>
      <c r="I66" s="47">
        <v>14180.6</v>
      </c>
      <c r="J66" s="47">
        <v>15567</v>
      </c>
    </row>
    <row r="67" spans="1:10" ht="26.25" customHeight="1" x14ac:dyDescent="0.2">
      <c r="A67" s="63" t="s">
        <v>59</v>
      </c>
      <c r="B67" s="63"/>
      <c r="C67" s="63"/>
      <c r="D67" s="63"/>
      <c r="E67" s="26"/>
      <c r="F67" s="20"/>
      <c r="G67" s="20"/>
      <c r="H67" s="20"/>
      <c r="I67" s="20"/>
      <c r="J67" s="57"/>
    </row>
    <row r="68" spans="1:10" ht="27" customHeight="1" x14ac:dyDescent="0.2">
      <c r="A68" s="38"/>
      <c r="B68" s="64" t="s">
        <v>60</v>
      </c>
      <c r="C68" s="64"/>
      <c r="D68" s="64"/>
      <c r="E68" s="26" t="s">
        <v>61</v>
      </c>
      <c r="F68" s="27">
        <v>5058</v>
      </c>
      <c r="G68" s="27">
        <v>5685</v>
      </c>
      <c r="H68" s="27">
        <v>6376</v>
      </c>
      <c r="I68" s="27">
        <v>6437</v>
      </c>
      <c r="J68" s="57"/>
    </row>
    <row r="69" spans="1:10" ht="27" customHeight="1" x14ac:dyDescent="0.2">
      <c r="A69" s="38"/>
      <c r="B69" s="64" t="s">
        <v>62</v>
      </c>
      <c r="C69" s="64"/>
      <c r="D69" s="64"/>
      <c r="E69" s="26" t="s">
        <v>63</v>
      </c>
      <c r="F69" s="27">
        <v>254603</v>
      </c>
      <c r="G69" s="27">
        <v>302376</v>
      </c>
      <c r="H69" s="27">
        <v>338445</v>
      </c>
      <c r="I69" s="27">
        <v>343771</v>
      </c>
      <c r="J69" s="57"/>
    </row>
    <row r="70" spans="1:10" ht="27" customHeight="1" x14ac:dyDescent="0.2">
      <c r="A70" s="38"/>
      <c r="B70" s="64" t="s">
        <v>64</v>
      </c>
      <c r="C70" s="64"/>
      <c r="D70" s="64"/>
      <c r="E70" s="26" t="s">
        <v>42</v>
      </c>
      <c r="F70" s="65">
        <v>218971</v>
      </c>
      <c r="G70" s="65">
        <v>297875</v>
      </c>
      <c r="H70" s="65">
        <v>426049</v>
      </c>
      <c r="I70" s="65">
        <v>566789</v>
      </c>
      <c r="J70" s="57"/>
    </row>
    <row r="71" spans="1:10" ht="27" customHeight="1" x14ac:dyDescent="0.2">
      <c r="A71" s="38"/>
      <c r="B71" s="64" t="s">
        <v>65</v>
      </c>
      <c r="C71" s="64"/>
      <c r="D71" s="64"/>
      <c r="E71" s="26" t="s">
        <v>34</v>
      </c>
      <c r="F71" s="65">
        <v>91625.10000000002</v>
      </c>
      <c r="G71" s="65">
        <v>122873</v>
      </c>
      <c r="H71" s="65">
        <v>151502</v>
      </c>
      <c r="I71" s="65">
        <v>179545</v>
      </c>
      <c r="J71" s="57"/>
    </row>
    <row r="72" spans="1:10" ht="27" customHeight="1" x14ac:dyDescent="0.2">
      <c r="A72" s="38"/>
      <c r="B72" s="64" t="s">
        <v>66</v>
      </c>
      <c r="C72" s="64"/>
      <c r="D72" s="64"/>
      <c r="E72" s="26" t="s">
        <v>34</v>
      </c>
      <c r="F72" s="65">
        <v>277417</v>
      </c>
      <c r="G72" s="65">
        <v>331939</v>
      </c>
      <c r="H72" s="65">
        <v>420515</v>
      </c>
      <c r="I72" s="65">
        <v>689923</v>
      </c>
      <c r="J72" s="57"/>
    </row>
    <row r="73" spans="1:10" ht="27" customHeight="1" x14ac:dyDescent="0.2">
      <c r="A73" s="38"/>
      <c r="B73" s="64" t="s">
        <v>67</v>
      </c>
      <c r="C73" s="64"/>
      <c r="D73" s="64"/>
      <c r="E73" s="26" t="s">
        <v>34</v>
      </c>
      <c r="F73" s="65">
        <v>22951.1</v>
      </c>
      <c r="G73" s="65">
        <v>28869.200000000004</v>
      </c>
      <c r="H73" s="65">
        <v>32269.1</v>
      </c>
      <c r="I73" s="65">
        <v>43121.4</v>
      </c>
      <c r="J73" s="57"/>
    </row>
    <row r="74" spans="1:10" ht="27" customHeight="1" x14ac:dyDescent="0.2">
      <c r="A74" s="38"/>
      <c r="B74" s="64" t="s">
        <v>68</v>
      </c>
      <c r="C74" s="64"/>
      <c r="D74" s="64"/>
      <c r="E74" s="26" t="s">
        <v>69</v>
      </c>
      <c r="F74" s="65">
        <v>8134</v>
      </c>
      <c r="G74" s="65">
        <v>8644</v>
      </c>
      <c r="H74" s="65">
        <v>8303</v>
      </c>
      <c r="I74" s="65">
        <v>10676</v>
      </c>
      <c r="J74" s="57"/>
    </row>
    <row r="75" spans="1:10" ht="27" customHeight="1" x14ac:dyDescent="0.2">
      <c r="A75" s="38"/>
      <c r="B75" s="64" t="s">
        <v>70</v>
      </c>
      <c r="C75" s="64"/>
      <c r="D75" s="64"/>
      <c r="E75" s="26" t="s">
        <v>42</v>
      </c>
      <c r="F75" s="65">
        <v>7719.2</v>
      </c>
      <c r="G75" s="65">
        <v>9086.6</v>
      </c>
      <c r="H75" s="65">
        <v>12972.4</v>
      </c>
      <c r="I75" s="65">
        <v>26617.3</v>
      </c>
      <c r="J75" s="57"/>
    </row>
    <row r="76" spans="1:10" ht="25.5" customHeight="1" x14ac:dyDescent="0.2">
      <c r="A76" s="63" t="s">
        <v>71</v>
      </c>
      <c r="B76" s="63"/>
      <c r="C76" s="63"/>
      <c r="D76" s="63"/>
      <c r="E76" s="26"/>
      <c r="F76" s="20"/>
      <c r="G76" s="20"/>
      <c r="H76" s="20"/>
      <c r="I76" s="20"/>
      <c r="J76" s="57"/>
    </row>
    <row r="77" spans="1:10" ht="17.45" customHeight="1" x14ac:dyDescent="0.2">
      <c r="A77" s="38"/>
      <c r="B77" s="38" t="s">
        <v>72</v>
      </c>
      <c r="C77" s="18"/>
      <c r="D77" s="38"/>
      <c r="E77" s="26" t="s">
        <v>73</v>
      </c>
      <c r="F77" s="27">
        <v>353</v>
      </c>
      <c r="G77" s="27">
        <v>474</v>
      </c>
      <c r="H77" s="27">
        <v>547</v>
      </c>
      <c r="I77" s="27">
        <v>447</v>
      </c>
      <c r="J77" s="57"/>
    </row>
    <row r="78" spans="1:10" ht="17.45" customHeight="1" x14ac:dyDescent="0.2">
      <c r="A78" s="38"/>
      <c r="B78" s="38" t="s">
        <v>74</v>
      </c>
      <c r="C78" s="18"/>
      <c r="D78" s="38"/>
      <c r="E78" s="26" t="s">
        <v>63</v>
      </c>
      <c r="F78" s="27">
        <v>3496</v>
      </c>
      <c r="G78" s="27">
        <v>3677</v>
      </c>
      <c r="H78" s="27">
        <v>4231</v>
      </c>
      <c r="I78" s="27">
        <v>3638</v>
      </c>
      <c r="J78" s="57"/>
    </row>
    <row r="79" spans="1:10" ht="17.45" customHeight="1" x14ac:dyDescent="0.2">
      <c r="A79" s="38"/>
      <c r="B79" s="38" t="s">
        <v>75</v>
      </c>
      <c r="C79" s="18"/>
      <c r="D79" s="38"/>
      <c r="E79" s="26" t="s">
        <v>76</v>
      </c>
      <c r="F79" s="65">
        <v>75694</v>
      </c>
      <c r="G79" s="65">
        <v>78052</v>
      </c>
      <c r="H79" s="65">
        <v>77975</v>
      </c>
      <c r="I79" s="27">
        <v>78604</v>
      </c>
      <c r="J79" s="27">
        <v>76110</v>
      </c>
    </row>
    <row r="80" spans="1:10" ht="24.75" customHeight="1" x14ac:dyDescent="0.2">
      <c r="A80" s="38"/>
      <c r="B80" s="64" t="s">
        <v>77</v>
      </c>
      <c r="C80" s="64"/>
      <c r="D80" s="64"/>
      <c r="E80" s="26" t="s">
        <v>63</v>
      </c>
      <c r="F80" s="65">
        <v>128100</v>
      </c>
      <c r="G80" s="65">
        <v>134014</v>
      </c>
      <c r="H80" s="65">
        <v>136203</v>
      </c>
      <c r="I80" s="27">
        <v>135942</v>
      </c>
      <c r="J80" s="27">
        <v>136645</v>
      </c>
    </row>
    <row r="81" spans="1:11" ht="17.45" customHeight="1" x14ac:dyDescent="0.2">
      <c r="A81" s="22" t="s">
        <v>78</v>
      </c>
      <c r="B81" s="23"/>
      <c r="C81" s="24"/>
      <c r="D81" s="18"/>
      <c r="E81" s="26"/>
      <c r="F81" s="20"/>
      <c r="G81" s="20"/>
      <c r="H81" s="20"/>
      <c r="I81" s="20"/>
      <c r="J81" s="57"/>
    </row>
    <row r="82" spans="1:11" ht="17.45" customHeight="1" x14ac:dyDescent="0.2">
      <c r="A82" s="22"/>
      <c r="B82" s="18" t="s">
        <v>79</v>
      </c>
      <c r="C82" s="24"/>
      <c r="D82" s="18"/>
      <c r="E82" s="26" t="s">
        <v>42</v>
      </c>
      <c r="F82" s="36">
        <v>37526.699999999997</v>
      </c>
      <c r="G82" s="36">
        <v>41482.899999999994</v>
      </c>
      <c r="H82" s="36">
        <v>43815.900000000009</v>
      </c>
      <c r="I82" s="36">
        <v>50946.299999999996</v>
      </c>
      <c r="J82" s="36">
        <v>57768.1</v>
      </c>
    </row>
    <row r="83" spans="1:11" ht="29.25" customHeight="1" x14ac:dyDescent="0.2">
      <c r="A83" s="22"/>
      <c r="B83" s="50" t="s">
        <v>80</v>
      </c>
      <c r="C83" s="50"/>
      <c r="D83" s="50"/>
      <c r="E83" s="26" t="s">
        <v>37</v>
      </c>
      <c r="F83" s="29">
        <f>F82/F37*100</f>
        <v>35.911130079962639</v>
      </c>
      <c r="G83" s="29">
        <f>G82/G37*100</f>
        <v>34.314328042888249</v>
      </c>
      <c r="H83" s="29">
        <f>H82/H37*100</f>
        <v>33.214975275951922</v>
      </c>
      <c r="I83" s="29">
        <f>I82/I37*100</f>
        <v>31.95990888725645</v>
      </c>
      <c r="J83" s="29">
        <f>J82/J37*100</f>
        <v>31.865497472795941</v>
      </c>
    </row>
    <row r="84" spans="1:11" ht="17.45" customHeight="1" x14ac:dyDescent="0.2">
      <c r="A84" s="22"/>
      <c r="B84" s="18" t="s">
        <v>81</v>
      </c>
      <c r="C84" s="24"/>
      <c r="D84" s="18"/>
      <c r="E84" s="26"/>
      <c r="F84" s="20"/>
      <c r="G84" s="20"/>
      <c r="H84" s="20"/>
      <c r="I84" s="20"/>
      <c r="J84" s="20"/>
    </row>
    <row r="85" spans="1:11" ht="17.45" customHeight="1" x14ac:dyDescent="0.2">
      <c r="A85" s="22"/>
      <c r="B85" s="39"/>
      <c r="C85" s="30"/>
      <c r="D85" s="18" t="s">
        <v>82</v>
      </c>
      <c r="E85" s="40" t="s">
        <v>83</v>
      </c>
      <c r="F85" s="65">
        <v>75</v>
      </c>
      <c r="G85" s="65">
        <v>40</v>
      </c>
      <c r="H85" s="65">
        <v>23</v>
      </c>
      <c r="I85" s="65">
        <v>37</v>
      </c>
      <c r="J85" s="65">
        <v>97</v>
      </c>
    </row>
    <row r="86" spans="1:11" ht="17.45" customHeight="1" x14ac:dyDescent="0.2">
      <c r="A86" s="22"/>
      <c r="B86" s="23"/>
      <c r="C86" s="30"/>
      <c r="D86" s="18" t="s">
        <v>84</v>
      </c>
      <c r="E86" s="26" t="s">
        <v>85</v>
      </c>
      <c r="F86" s="36">
        <v>830.8</v>
      </c>
      <c r="G86" s="36">
        <v>975.2</v>
      </c>
      <c r="H86" s="36">
        <v>645.9</v>
      </c>
      <c r="I86" s="36">
        <v>581.49</v>
      </c>
      <c r="J86" s="36">
        <v>1629.3</v>
      </c>
    </row>
    <row r="87" spans="1:11" ht="17.45" customHeight="1" x14ac:dyDescent="0.2">
      <c r="A87" s="22"/>
      <c r="B87" s="23"/>
      <c r="C87" s="30"/>
      <c r="D87" s="24" t="s">
        <v>86</v>
      </c>
      <c r="E87" s="26" t="s">
        <v>34</v>
      </c>
      <c r="F87" s="36">
        <v>768.5</v>
      </c>
      <c r="G87" s="36">
        <v>842</v>
      </c>
      <c r="H87" s="36">
        <v>914.8</v>
      </c>
      <c r="I87" s="36">
        <v>1075.5999999999999</v>
      </c>
      <c r="J87" s="36">
        <v>1111.4000000000001</v>
      </c>
    </row>
    <row r="88" spans="1:11" ht="17.45" customHeight="1" x14ac:dyDescent="0.2">
      <c r="A88" s="24"/>
      <c r="B88" s="18" t="s">
        <v>87</v>
      </c>
      <c r="C88" s="18"/>
      <c r="D88" s="24"/>
      <c r="E88" s="26"/>
      <c r="F88" s="20"/>
      <c r="G88" s="20"/>
      <c r="H88" s="20"/>
      <c r="I88" s="20"/>
      <c r="J88" s="20"/>
    </row>
    <row r="89" spans="1:11" ht="27.75" customHeight="1" x14ac:dyDescent="0.2">
      <c r="A89" s="22"/>
      <c r="B89" s="23"/>
      <c r="C89" s="66"/>
      <c r="D89" s="66" t="s">
        <v>88</v>
      </c>
      <c r="E89" s="26" t="s">
        <v>89</v>
      </c>
      <c r="F89" s="36">
        <v>3565.19</v>
      </c>
      <c r="G89" s="36">
        <v>3654.7999999999997</v>
      </c>
      <c r="H89" s="36">
        <v>3730</v>
      </c>
      <c r="I89" s="36">
        <v>2520.1000000000004</v>
      </c>
      <c r="J89" s="36">
        <v>2619.8000000000002</v>
      </c>
    </row>
    <row r="90" spans="1:11" ht="27.75" customHeight="1" x14ac:dyDescent="0.2">
      <c r="A90" s="22"/>
      <c r="B90" s="23"/>
      <c r="C90" s="66"/>
      <c r="D90" s="66" t="s">
        <v>90</v>
      </c>
      <c r="E90" s="26" t="s">
        <v>7</v>
      </c>
      <c r="F90" s="36">
        <v>3513.3</v>
      </c>
      <c r="G90" s="36">
        <v>3587.9</v>
      </c>
      <c r="H90" s="36">
        <v>3662</v>
      </c>
      <c r="I90" s="36">
        <v>2506.0894699999999</v>
      </c>
      <c r="J90" s="36">
        <v>2604.75</v>
      </c>
    </row>
    <row r="91" spans="1:11" ht="20.100000000000001" customHeight="1" x14ac:dyDescent="0.2">
      <c r="A91" s="22" t="s">
        <v>91</v>
      </c>
      <c r="B91" s="23"/>
      <c r="C91" s="24"/>
      <c r="D91" s="18"/>
      <c r="E91" s="26"/>
      <c r="F91" s="20"/>
      <c r="G91" s="20"/>
      <c r="H91" s="20"/>
      <c r="I91" s="20"/>
      <c r="J91" s="20"/>
    </row>
    <row r="92" spans="1:11" ht="17.45" customHeight="1" x14ac:dyDescent="0.2">
      <c r="A92" s="22"/>
      <c r="B92" s="18" t="s">
        <v>92</v>
      </c>
      <c r="C92" s="24"/>
      <c r="D92" s="18"/>
      <c r="E92" s="26" t="s">
        <v>13</v>
      </c>
      <c r="F92" s="47">
        <v>112.8</v>
      </c>
      <c r="G92" s="47">
        <v>111.10000000000001</v>
      </c>
      <c r="H92" s="47">
        <v>109.84</v>
      </c>
      <c r="I92" s="47">
        <v>107.8</v>
      </c>
      <c r="J92" s="27">
        <v>106.2</v>
      </c>
    </row>
    <row r="93" spans="1:11" ht="17.45" customHeight="1" x14ac:dyDescent="0.2">
      <c r="A93" s="22"/>
      <c r="B93" s="23"/>
      <c r="C93" s="24"/>
      <c r="D93" s="30" t="s">
        <v>93</v>
      </c>
      <c r="E93" s="26" t="s">
        <v>34</v>
      </c>
      <c r="F93" s="47">
        <v>102.8</v>
      </c>
      <c r="G93" s="47">
        <v>100.9</v>
      </c>
      <c r="H93" s="47">
        <v>99.69</v>
      </c>
      <c r="I93" s="47">
        <v>97.7</v>
      </c>
      <c r="J93" s="27">
        <v>95.9</v>
      </c>
    </row>
    <row r="94" spans="1:11" ht="17.45" customHeight="1" x14ac:dyDescent="0.2">
      <c r="A94" s="22"/>
      <c r="B94" s="18" t="s">
        <v>94</v>
      </c>
      <c r="C94" s="18"/>
      <c r="D94" s="24"/>
      <c r="E94" s="26" t="s">
        <v>95</v>
      </c>
      <c r="F94" s="47">
        <v>634.9</v>
      </c>
      <c r="G94" s="47">
        <v>625.69999999999993</v>
      </c>
      <c r="H94" s="47">
        <v>623.26</v>
      </c>
      <c r="I94" s="47">
        <v>608.69999999999993</v>
      </c>
      <c r="J94" s="47">
        <v>598.6</v>
      </c>
    </row>
    <row r="95" spans="1:11" ht="17.45" customHeight="1" x14ac:dyDescent="0.2">
      <c r="A95" s="22"/>
      <c r="B95" s="23"/>
      <c r="C95" s="30"/>
      <c r="D95" s="30" t="s">
        <v>93</v>
      </c>
      <c r="E95" s="26" t="s">
        <v>34</v>
      </c>
      <c r="F95" s="47">
        <v>593.6</v>
      </c>
      <c r="G95" s="47">
        <v>582.9</v>
      </c>
      <c r="H95" s="47">
        <v>580.67000000000007</v>
      </c>
      <c r="I95" s="47">
        <v>566.9</v>
      </c>
      <c r="J95" s="27">
        <v>554.5</v>
      </c>
    </row>
    <row r="96" spans="1:11" s="56" customFormat="1" ht="24.75" customHeight="1" x14ac:dyDescent="0.2">
      <c r="A96" s="22"/>
      <c r="B96" s="50" t="s">
        <v>96</v>
      </c>
      <c r="C96" s="50"/>
      <c r="D96" s="50"/>
      <c r="E96" s="26" t="s">
        <v>97</v>
      </c>
      <c r="F96" s="29">
        <f>F94/F19*1000</f>
        <v>350.6919108870257</v>
      </c>
      <c r="G96" s="29">
        <f>G94/G19*1000</f>
        <v>339.75446957913698</v>
      </c>
      <c r="H96" s="29">
        <f>H94/H19*1000</f>
        <v>332.3630905656039</v>
      </c>
      <c r="I96" s="29">
        <f>I94/I19*1000</f>
        <v>321.91020149135329</v>
      </c>
      <c r="J96" s="29">
        <f>J94/J19*1000</f>
        <v>311.33302127216933</v>
      </c>
      <c r="K96" s="55"/>
    </row>
    <row r="97" spans="1:10" ht="19.5" customHeight="1" x14ac:dyDescent="0.2">
      <c r="A97" s="22"/>
      <c r="B97" s="18" t="s">
        <v>98</v>
      </c>
      <c r="C97" s="24"/>
      <c r="D97" s="18"/>
      <c r="E97" s="26"/>
      <c r="F97" s="20"/>
      <c r="G97" s="20"/>
      <c r="H97" s="20"/>
      <c r="I97" s="20"/>
      <c r="J97" s="57"/>
    </row>
    <row r="98" spans="1:10" ht="19.5" customHeight="1" x14ac:dyDescent="0.2">
      <c r="A98" s="22"/>
      <c r="B98" s="18"/>
      <c r="C98" s="24"/>
      <c r="D98" s="38" t="s">
        <v>99</v>
      </c>
      <c r="E98" s="26" t="s">
        <v>100</v>
      </c>
      <c r="F98" s="65">
        <v>2942.74</v>
      </c>
      <c r="G98" s="65">
        <v>2288</v>
      </c>
      <c r="H98" s="65">
        <v>1983</v>
      </c>
      <c r="I98" s="65">
        <v>1718.64</v>
      </c>
      <c r="J98" s="65">
        <v>1837.64</v>
      </c>
    </row>
    <row r="99" spans="1:10" ht="19.5" customHeight="1" x14ac:dyDescent="0.2">
      <c r="A99" s="22"/>
      <c r="B99" s="18"/>
      <c r="C99" s="24"/>
      <c r="D99" s="38" t="s">
        <v>101</v>
      </c>
      <c r="E99" s="26" t="s">
        <v>34</v>
      </c>
      <c r="F99" s="65">
        <v>7328.69</v>
      </c>
      <c r="G99" s="65">
        <v>5997.5</v>
      </c>
      <c r="H99" s="65">
        <v>5575</v>
      </c>
      <c r="I99" s="65">
        <v>5464.21</v>
      </c>
      <c r="J99" s="65">
        <v>5347.4</v>
      </c>
    </row>
    <row r="100" spans="1:10" ht="19.5" customHeight="1" x14ac:dyDescent="0.2">
      <c r="A100" s="22"/>
      <c r="B100" s="18"/>
      <c r="C100" s="24"/>
      <c r="D100" s="38" t="s">
        <v>102</v>
      </c>
      <c r="E100" s="26" t="s">
        <v>34</v>
      </c>
      <c r="F100" s="65">
        <v>147910.47</v>
      </c>
      <c r="G100" s="65">
        <v>168403</v>
      </c>
      <c r="H100" s="65">
        <v>175382.5</v>
      </c>
      <c r="I100" s="65">
        <v>172210.69</v>
      </c>
      <c r="J100" s="65">
        <v>175079.6</v>
      </c>
    </row>
    <row r="101" spans="1:10" ht="19.5" customHeight="1" x14ac:dyDescent="0.2">
      <c r="A101" s="22"/>
      <c r="B101" s="23"/>
      <c r="C101" s="58"/>
      <c r="D101" s="38" t="s">
        <v>103</v>
      </c>
      <c r="E101" s="26" t="s">
        <v>34</v>
      </c>
      <c r="F101" s="65">
        <v>87926</v>
      </c>
      <c r="G101" s="65">
        <v>95397.8</v>
      </c>
      <c r="H101" s="65">
        <v>98465.33</v>
      </c>
      <c r="I101" s="65">
        <v>116266.79000000001</v>
      </c>
      <c r="J101" s="65">
        <v>119882.48</v>
      </c>
    </row>
    <row r="102" spans="1:10" ht="19.5" customHeight="1" x14ac:dyDescent="0.2">
      <c r="A102" s="22"/>
      <c r="B102" s="24" t="s">
        <v>104</v>
      </c>
      <c r="C102" s="30"/>
      <c r="D102" s="18"/>
      <c r="E102" s="26" t="s">
        <v>13</v>
      </c>
      <c r="F102" s="47">
        <v>8.3000000000000007</v>
      </c>
      <c r="G102" s="47">
        <v>8.9</v>
      </c>
      <c r="H102" s="47">
        <v>9.4</v>
      </c>
      <c r="I102" s="47">
        <v>10.3</v>
      </c>
      <c r="J102" s="27">
        <v>10.5</v>
      </c>
    </row>
    <row r="103" spans="1:10" ht="17.45" customHeight="1" x14ac:dyDescent="0.2">
      <c r="A103" s="22"/>
      <c r="B103" s="24" t="s">
        <v>105</v>
      </c>
      <c r="C103" s="30"/>
      <c r="D103" s="18"/>
      <c r="E103" s="26" t="s">
        <v>100</v>
      </c>
      <c r="F103" s="67">
        <v>46039</v>
      </c>
      <c r="G103" s="67">
        <v>48411</v>
      </c>
      <c r="H103" s="67">
        <v>49781</v>
      </c>
      <c r="I103" s="67">
        <v>52762</v>
      </c>
      <c r="J103" s="67">
        <v>54556</v>
      </c>
    </row>
    <row r="104" spans="1:10" ht="17.45" customHeight="1" x14ac:dyDescent="0.2">
      <c r="A104" s="22"/>
      <c r="B104" s="24"/>
      <c r="C104" s="30"/>
      <c r="D104" s="18" t="s">
        <v>106</v>
      </c>
      <c r="E104" s="26" t="s">
        <v>34</v>
      </c>
      <c r="F104" s="68">
        <v>42536</v>
      </c>
      <c r="G104" s="68">
        <v>44948</v>
      </c>
      <c r="H104" s="68">
        <v>46444</v>
      </c>
      <c r="I104" s="68">
        <v>49499</v>
      </c>
      <c r="J104" s="27">
        <v>51450</v>
      </c>
    </row>
    <row r="105" spans="1:10" ht="17.45" customHeight="1" x14ac:dyDescent="0.2">
      <c r="A105" s="22" t="s">
        <v>107</v>
      </c>
      <c r="B105" s="23"/>
      <c r="C105" s="24"/>
      <c r="D105" s="18"/>
      <c r="E105" s="26"/>
      <c r="F105" s="20"/>
      <c r="G105" s="20"/>
      <c r="H105" s="20"/>
      <c r="I105" s="20"/>
      <c r="J105" s="20"/>
    </row>
    <row r="106" spans="1:10" ht="17.45" customHeight="1" x14ac:dyDescent="0.2">
      <c r="A106" s="22"/>
      <c r="B106" s="18" t="s">
        <v>108</v>
      </c>
      <c r="C106" s="24"/>
      <c r="D106" s="18"/>
      <c r="E106" s="26" t="s">
        <v>37</v>
      </c>
      <c r="F106" s="69">
        <v>130.08000000000001</v>
      </c>
      <c r="G106" s="69">
        <v>119.81</v>
      </c>
      <c r="H106" s="69">
        <v>112.21</v>
      </c>
      <c r="I106" s="69">
        <v>132.91999999999999</v>
      </c>
      <c r="J106" s="27">
        <v>119.96</v>
      </c>
    </row>
    <row r="107" spans="1:10" ht="19.5" customHeight="1" x14ac:dyDescent="0.2">
      <c r="A107" s="22"/>
      <c r="B107" s="18" t="s">
        <v>109</v>
      </c>
      <c r="C107" s="24"/>
      <c r="D107" s="18"/>
      <c r="E107" s="26"/>
      <c r="F107" s="20"/>
      <c r="G107" s="20"/>
      <c r="H107" s="20"/>
      <c r="I107" s="20"/>
      <c r="J107" s="20"/>
    </row>
    <row r="108" spans="1:10" ht="19.5" customHeight="1" x14ac:dyDescent="0.2">
      <c r="A108" s="22"/>
      <c r="B108" s="30"/>
      <c r="C108" s="38"/>
      <c r="D108" s="70" t="s">
        <v>110</v>
      </c>
      <c r="E108" s="26"/>
      <c r="F108" s="20"/>
      <c r="G108" s="20"/>
      <c r="H108" s="20"/>
      <c r="I108" s="20"/>
      <c r="J108" s="57"/>
    </row>
    <row r="109" spans="1:10" ht="19.5" customHeight="1" x14ac:dyDescent="0.2">
      <c r="A109" s="22"/>
      <c r="B109" s="23"/>
      <c r="C109" s="38"/>
      <c r="D109" s="70" t="s">
        <v>111</v>
      </c>
      <c r="E109" s="26" t="s">
        <v>112</v>
      </c>
      <c r="F109" s="27">
        <v>264850</v>
      </c>
      <c r="G109" s="27">
        <v>258375.8</v>
      </c>
      <c r="H109" s="27">
        <v>274506</v>
      </c>
      <c r="I109" s="27">
        <v>251313</v>
      </c>
      <c r="J109" s="27">
        <v>198414</v>
      </c>
    </row>
    <row r="110" spans="1:10" ht="19.5" customHeight="1" x14ac:dyDescent="0.2">
      <c r="A110" s="22"/>
      <c r="B110" s="23"/>
      <c r="C110" s="38"/>
      <c r="D110" s="70" t="s">
        <v>113</v>
      </c>
      <c r="E110" s="26" t="s">
        <v>100</v>
      </c>
      <c r="F110" s="36">
        <v>338.09899999999999</v>
      </c>
      <c r="G110" s="36">
        <v>306.32600000000002</v>
      </c>
      <c r="H110" s="36">
        <v>279.91500000000002</v>
      </c>
      <c r="I110" s="36">
        <v>333.50799999999998</v>
      </c>
      <c r="J110" s="36">
        <v>391.26299999999998</v>
      </c>
    </row>
    <row r="111" spans="1:10" ht="19.5" customHeight="1" x14ac:dyDescent="0.2">
      <c r="A111" s="22"/>
      <c r="B111" s="23"/>
      <c r="C111" s="38"/>
      <c r="D111" s="70" t="s">
        <v>114</v>
      </c>
      <c r="E111" s="26" t="s">
        <v>115</v>
      </c>
      <c r="F111" s="27">
        <v>20415</v>
      </c>
      <c r="G111" s="27">
        <v>15117</v>
      </c>
      <c r="H111" s="27">
        <v>15283</v>
      </c>
      <c r="I111" s="27">
        <v>18118</v>
      </c>
      <c r="J111" s="27">
        <v>22667</v>
      </c>
    </row>
    <row r="112" spans="1:10" ht="19.5" customHeight="1" x14ac:dyDescent="0.2">
      <c r="A112" s="22"/>
      <c r="B112" s="23"/>
      <c r="C112" s="38"/>
      <c r="D112" s="70" t="s">
        <v>116</v>
      </c>
      <c r="E112" s="26" t="s">
        <v>117</v>
      </c>
      <c r="F112" s="27">
        <v>956410</v>
      </c>
      <c r="G112" s="27">
        <v>545237</v>
      </c>
      <c r="H112" s="27">
        <v>494805</v>
      </c>
      <c r="I112" s="27">
        <v>513149</v>
      </c>
      <c r="J112" s="27">
        <v>360173</v>
      </c>
    </row>
    <row r="113" spans="1:11" ht="19.5" customHeight="1" x14ac:dyDescent="0.2">
      <c r="A113" s="22"/>
      <c r="B113" s="23"/>
      <c r="C113" s="38"/>
      <c r="D113" s="70" t="s">
        <v>118</v>
      </c>
      <c r="E113" s="26" t="s">
        <v>119</v>
      </c>
      <c r="F113" s="27">
        <v>64125</v>
      </c>
      <c r="G113" s="27">
        <v>55610</v>
      </c>
      <c r="H113" s="27">
        <v>50754</v>
      </c>
      <c r="I113" s="27">
        <v>47807</v>
      </c>
      <c r="J113" s="27">
        <v>35359</v>
      </c>
    </row>
    <row r="114" spans="1:11" ht="19.5" customHeight="1" x14ac:dyDescent="0.2">
      <c r="A114" s="22"/>
      <c r="B114" s="23"/>
      <c r="C114" s="38"/>
      <c r="D114" s="70" t="s">
        <v>120</v>
      </c>
      <c r="E114" s="26" t="s">
        <v>121</v>
      </c>
      <c r="F114" s="36">
        <v>931.06100000000004</v>
      </c>
      <c r="G114" s="27">
        <v>961</v>
      </c>
      <c r="H114" s="27">
        <v>1026</v>
      </c>
      <c r="I114" s="27">
        <v>895</v>
      </c>
      <c r="J114" s="27">
        <v>880</v>
      </c>
    </row>
    <row r="115" spans="1:11" ht="19.5" customHeight="1" x14ac:dyDescent="0.2">
      <c r="A115" s="22"/>
      <c r="B115" s="23"/>
      <c r="C115" s="38"/>
      <c r="D115" s="38" t="s">
        <v>122</v>
      </c>
      <c r="E115" s="26" t="s">
        <v>123</v>
      </c>
      <c r="F115" s="36">
        <v>360.82</v>
      </c>
      <c r="G115" s="36">
        <v>333.53399999999999</v>
      </c>
      <c r="H115" s="36">
        <v>242.15799999999999</v>
      </c>
      <c r="I115" s="36">
        <v>186.07599999999999</v>
      </c>
      <c r="J115" s="27">
        <v>181.18</v>
      </c>
    </row>
    <row r="116" spans="1:11" ht="21.75" customHeight="1" x14ac:dyDescent="0.2">
      <c r="A116" s="22"/>
      <c r="C116" s="44"/>
      <c r="D116" s="44" t="s">
        <v>124</v>
      </c>
      <c r="E116" s="26" t="s">
        <v>34</v>
      </c>
      <c r="F116" s="27">
        <v>1233</v>
      </c>
      <c r="G116" s="27">
        <v>1386</v>
      </c>
      <c r="H116" s="27">
        <v>1533</v>
      </c>
      <c r="I116" s="27">
        <v>1552</v>
      </c>
      <c r="J116" s="27">
        <v>1489</v>
      </c>
    </row>
    <row r="117" spans="1:11" ht="17.45" customHeight="1" x14ac:dyDescent="0.2">
      <c r="A117" s="22" t="s">
        <v>125</v>
      </c>
      <c r="B117" s="39"/>
      <c r="C117" s="30"/>
      <c r="D117" s="18"/>
      <c r="E117" s="40"/>
      <c r="F117" s="72"/>
      <c r="G117" s="72"/>
      <c r="H117" s="72"/>
      <c r="I117" s="72"/>
      <c r="J117" s="20"/>
    </row>
    <row r="118" spans="1:11" s="56" customFormat="1" ht="17.45" customHeight="1" x14ac:dyDescent="0.2">
      <c r="A118" s="22"/>
      <c r="B118" s="18" t="s">
        <v>126</v>
      </c>
      <c r="C118" s="24"/>
      <c r="D118" s="18"/>
      <c r="E118" s="26" t="s">
        <v>37</v>
      </c>
      <c r="F118" s="73">
        <v>101.11</v>
      </c>
      <c r="G118" s="73">
        <v>103.41</v>
      </c>
      <c r="H118" s="74">
        <v>100.55</v>
      </c>
      <c r="I118" s="73">
        <v>103.99</v>
      </c>
      <c r="J118" s="73">
        <v>101.2</v>
      </c>
      <c r="K118" s="55"/>
    </row>
    <row r="119" spans="1:11" s="78" customFormat="1" ht="25.5" customHeight="1" x14ac:dyDescent="0.2">
      <c r="A119" s="75"/>
      <c r="B119" s="50" t="s">
        <v>127</v>
      </c>
      <c r="C119" s="50"/>
      <c r="D119" s="50"/>
      <c r="E119" s="26" t="s">
        <v>42</v>
      </c>
      <c r="F119" s="76">
        <v>29490</v>
      </c>
      <c r="G119" s="76">
        <v>31199.300000000003</v>
      </c>
      <c r="H119" s="76">
        <v>40649.899999999994</v>
      </c>
      <c r="I119" s="76">
        <v>51744.7</v>
      </c>
      <c r="J119" s="77">
        <v>58235.499999999993</v>
      </c>
    </row>
    <row r="120" spans="1:11" s="56" customFormat="1" ht="19.5" customHeight="1" x14ac:dyDescent="0.2">
      <c r="A120" s="22"/>
      <c r="B120" s="24" t="s">
        <v>128</v>
      </c>
      <c r="C120" s="30"/>
      <c r="D120" s="18"/>
      <c r="E120" s="26" t="s">
        <v>34</v>
      </c>
      <c r="F120" s="79">
        <v>46.6</v>
      </c>
      <c r="G120" s="79">
        <v>26.2</v>
      </c>
      <c r="H120" s="79">
        <v>8</v>
      </c>
      <c r="I120" s="79">
        <v>36.991999999999997</v>
      </c>
      <c r="J120" s="79">
        <v>72.226061592920345</v>
      </c>
      <c r="K120" s="55"/>
    </row>
    <row r="121" spans="1:11" ht="17.45" customHeight="1" x14ac:dyDescent="0.2">
      <c r="A121" s="22"/>
      <c r="B121" s="18" t="s">
        <v>129</v>
      </c>
      <c r="C121" s="38"/>
      <c r="D121" s="18"/>
      <c r="E121" s="26"/>
      <c r="F121" s="20"/>
      <c r="G121" s="20"/>
      <c r="H121" s="20"/>
      <c r="I121" s="20"/>
      <c r="J121" s="20"/>
      <c r="K121" s="80"/>
    </row>
    <row r="122" spans="1:11" ht="17.45" customHeight="1" x14ac:dyDescent="0.2">
      <c r="A122" s="22"/>
      <c r="B122" s="18"/>
      <c r="C122" s="38"/>
      <c r="D122" s="18" t="s">
        <v>130</v>
      </c>
      <c r="E122" s="26" t="s">
        <v>131</v>
      </c>
      <c r="F122" s="36">
        <v>1502.9960000000001</v>
      </c>
      <c r="G122" s="36">
        <v>1628.3209999999999</v>
      </c>
      <c r="H122" s="36">
        <v>1659.83</v>
      </c>
      <c r="I122" s="36">
        <v>1782</v>
      </c>
      <c r="J122" s="36">
        <v>1930</v>
      </c>
      <c r="K122" s="80"/>
    </row>
    <row r="123" spans="1:11" ht="17.45" customHeight="1" x14ac:dyDescent="0.2">
      <c r="A123" s="22"/>
      <c r="B123" s="18"/>
      <c r="C123" s="38"/>
      <c r="D123" s="18" t="s">
        <v>132</v>
      </c>
      <c r="E123" s="26" t="s">
        <v>34</v>
      </c>
      <c r="F123" s="36">
        <v>18.513999999999999</v>
      </c>
      <c r="G123" s="36">
        <v>14.054</v>
      </c>
      <c r="H123" s="36">
        <v>12.474</v>
      </c>
      <c r="I123" s="36">
        <v>11</v>
      </c>
      <c r="J123" s="36">
        <v>11.798999999999999</v>
      </c>
      <c r="K123" s="80"/>
    </row>
    <row r="124" spans="1:11" ht="17.45" customHeight="1" x14ac:dyDescent="0.2">
      <c r="A124" s="22"/>
      <c r="B124" s="18" t="s">
        <v>133</v>
      </c>
      <c r="C124" s="38"/>
      <c r="D124" s="18"/>
      <c r="E124" s="26" t="s">
        <v>34</v>
      </c>
      <c r="F124" s="36">
        <v>1248.2370000000001</v>
      </c>
      <c r="G124" s="36">
        <v>1407.3579999999999</v>
      </c>
      <c r="H124" s="36">
        <v>1684.5309999999999</v>
      </c>
      <c r="I124" s="36">
        <v>1654</v>
      </c>
      <c r="J124" s="36">
        <v>1907</v>
      </c>
    </row>
    <row r="125" spans="1:11" ht="17.45" customHeight="1" x14ac:dyDescent="0.2">
      <c r="A125" s="42" t="s">
        <v>134</v>
      </c>
      <c r="B125" s="38"/>
      <c r="C125" s="30"/>
      <c r="D125" s="18"/>
      <c r="E125" s="26"/>
      <c r="F125" s="20"/>
      <c r="G125" s="20"/>
      <c r="H125" s="20"/>
      <c r="I125" s="20"/>
      <c r="J125" s="20"/>
    </row>
    <row r="126" spans="1:11" ht="17.45" customHeight="1" x14ac:dyDescent="0.2">
      <c r="A126" s="22"/>
      <c r="B126" s="18" t="s">
        <v>135</v>
      </c>
      <c r="C126" s="24"/>
      <c r="D126" s="18"/>
      <c r="E126" s="26" t="s">
        <v>136</v>
      </c>
      <c r="F126" s="27">
        <v>248</v>
      </c>
      <c r="G126" s="27">
        <v>250</v>
      </c>
      <c r="H126" s="27">
        <v>251</v>
      </c>
      <c r="I126" s="27">
        <v>252</v>
      </c>
      <c r="J126" s="27">
        <v>252</v>
      </c>
    </row>
    <row r="127" spans="1:11" ht="17.45" customHeight="1" x14ac:dyDescent="0.2">
      <c r="A127" s="22"/>
      <c r="B127" s="18" t="s">
        <v>137</v>
      </c>
      <c r="C127" s="24"/>
      <c r="D127" s="18"/>
      <c r="E127" s="26" t="s">
        <v>63</v>
      </c>
      <c r="F127" s="27">
        <v>7241</v>
      </c>
      <c r="G127" s="27">
        <v>8036</v>
      </c>
      <c r="H127" s="27">
        <v>8483</v>
      </c>
      <c r="I127" s="27">
        <v>8542</v>
      </c>
      <c r="J127" s="27">
        <v>8705</v>
      </c>
    </row>
    <row r="128" spans="1:11" ht="17.45" customHeight="1" x14ac:dyDescent="0.2">
      <c r="A128" s="22"/>
      <c r="B128" s="18" t="s">
        <v>138</v>
      </c>
      <c r="C128" s="24"/>
      <c r="D128" s="18"/>
      <c r="E128" s="26" t="s">
        <v>139</v>
      </c>
      <c r="F128" s="36">
        <v>121.02200000000001</v>
      </c>
      <c r="G128" s="36">
        <v>122.69799999999999</v>
      </c>
      <c r="H128" s="36">
        <v>120.104</v>
      </c>
      <c r="I128" s="36">
        <v>118.217</v>
      </c>
      <c r="J128" s="27">
        <v>116.749</v>
      </c>
    </row>
    <row r="129" spans="1:13" ht="17.45" customHeight="1" x14ac:dyDescent="0.2">
      <c r="A129" s="22"/>
      <c r="B129" s="18" t="s">
        <v>140</v>
      </c>
      <c r="C129" s="24"/>
      <c r="D129" s="18"/>
      <c r="E129" s="26" t="s">
        <v>136</v>
      </c>
      <c r="F129" s="27">
        <v>508</v>
      </c>
      <c r="G129" s="27">
        <v>501</v>
      </c>
      <c r="H129" s="27">
        <v>500</v>
      </c>
      <c r="I129" s="27">
        <v>499</v>
      </c>
      <c r="J129" s="27">
        <v>500</v>
      </c>
    </row>
    <row r="130" spans="1:13" ht="16.5" customHeight="1" x14ac:dyDescent="0.2">
      <c r="A130" s="22"/>
      <c r="B130" s="18" t="s">
        <v>141</v>
      </c>
      <c r="C130" s="24"/>
      <c r="D130" s="18"/>
      <c r="E130" s="26" t="s">
        <v>63</v>
      </c>
      <c r="F130" s="27">
        <v>16189</v>
      </c>
      <c r="G130" s="27">
        <v>16739</v>
      </c>
      <c r="H130" s="27">
        <v>16752</v>
      </c>
      <c r="I130" s="27">
        <v>16742</v>
      </c>
      <c r="J130" s="27">
        <v>17315</v>
      </c>
    </row>
    <row r="131" spans="1:13" ht="16.5" customHeight="1" x14ac:dyDescent="0.2">
      <c r="A131" s="22"/>
      <c r="B131" s="18" t="s">
        <v>142</v>
      </c>
      <c r="C131" s="18"/>
      <c r="D131" s="24"/>
      <c r="E131" s="26" t="s">
        <v>139</v>
      </c>
      <c r="F131" s="36">
        <v>323.899</v>
      </c>
      <c r="G131" s="36">
        <v>339.50099999999998</v>
      </c>
      <c r="H131" s="36">
        <v>354.98099999999999</v>
      </c>
      <c r="I131" s="36">
        <v>363.50799999999998</v>
      </c>
      <c r="J131" s="36">
        <v>376.58</v>
      </c>
    </row>
    <row r="132" spans="1:13" ht="17.45" customHeight="1" x14ac:dyDescent="0.2">
      <c r="A132" s="42" t="s">
        <v>143</v>
      </c>
      <c r="B132" s="38"/>
      <c r="C132" s="30"/>
      <c r="D132" s="24"/>
      <c r="E132" s="26"/>
      <c r="F132" s="20"/>
      <c r="G132" s="20"/>
      <c r="H132" s="20"/>
      <c r="I132" s="20"/>
      <c r="J132" s="20"/>
    </row>
    <row r="133" spans="1:13" ht="17.45" customHeight="1" x14ac:dyDescent="0.2">
      <c r="A133" s="22"/>
      <c r="B133" s="18" t="s">
        <v>144</v>
      </c>
      <c r="C133" s="18"/>
      <c r="D133" s="24"/>
      <c r="E133" s="26" t="s">
        <v>76</v>
      </c>
      <c r="F133" s="81">
        <v>256</v>
      </c>
      <c r="G133" s="81">
        <v>235</v>
      </c>
      <c r="H133" s="81">
        <v>235</v>
      </c>
      <c r="I133" s="81">
        <v>239</v>
      </c>
      <c r="J133" s="27">
        <v>242</v>
      </c>
    </row>
    <row r="134" spans="1:13" ht="15.75" customHeight="1" x14ac:dyDescent="0.2">
      <c r="A134" s="54" t="s">
        <v>145</v>
      </c>
      <c r="B134" s="54"/>
      <c r="C134" s="54"/>
      <c r="D134" s="54"/>
      <c r="E134" s="26" t="s">
        <v>146</v>
      </c>
      <c r="F134" s="81">
        <v>5596</v>
      </c>
      <c r="G134" s="81">
        <v>5678</v>
      </c>
      <c r="H134" s="81">
        <v>5933</v>
      </c>
      <c r="I134" s="81">
        <v>6775</v>
      </c>
      <c r="J134" s="27">
        <v>7128</v>
      </c>
      <c r="L134" s="82"/>
      <c r="M134" s="82"/>
    </row>
    <row r="135" spans="1:13" ht="15.75" customHeight="1" x14ac:dyDescent="0.2">
      <c r="A135" s="22"/>
      <c r="B135" s="18" t="s">
        <v>147</v>
      </c>
      <c r="C135" s="30"/>
      <c r="D135" s="18"/>
      <c r="E135" s="40" t="s">
        <v>148</v>
      </c>
      <c r="F135" s="65">
        <v>9.5</v>
      </c>
      <c r="G135" s="65">
        <v>10.1</v>
      </c>
      <c r="H135" s="65">
        <v>10.7</v>
      </c>
      <c r="I135" s="65">
        <v>11</v>
      </c>
      <c r="J135" s="65">
        <v>12.2</v>
      </c>
      <c r="K135" s="83"/>
    </row>
    <row r="136" spans="1:13" ht="15.75" customHeight="1" x14ac:dyDescent="0.2">
      <c r="A136" s="22"/>
      <c r="B136" s="24" t="s">
        <v>149</v>
      </c>
      <c r="C136" s="30"/>
      <c r="D136" s="18"/>
      <c r="E136" s="26" t="s">
        <v>146</v>
      </c>
      <c r="F136" s="65">
        <v>26.6</v>
      </c>
      <c r="G136" s="65">
        <v>27</v>
      </c>
      <c r="H136" s="65">
        <v>28.2</v>
      </c>
      <c r="I136" s="65">
        <v>30.1</v>
      </c>
      <c r="J136" s="65">
        <v>32.5</v>
      </c>
    </row>
    <row r="137" spans="1:13" s="78" customFormat="1" ht="30" customHeight="1" x14ac:dyDescent="0.2">
      <c r="A137" s="84" t="s">
        <v>150</v>
      </c>
      <c r="B137" s="84"/>
      <c r="C137" s="84"/>
      <c r="D137" s="84"/>
      <c r="E137" s="31" t="s">
        <v>69</v>
      </c>
      <c r="F137" s="85">
        <v>3773</v>
      </c>
      <c r="G137" s="86">
        <v>3929.68</v>
      </c>
      <c r="H137" s="86">
        <v>3965.74</v>
      </c>
      <c r="I137" s="86">
        <v>4297.21</v>
      </c>
      <c r="J137" s="86">
        <v>4636.38</v>
      </c>
    </row>
    <row r="138" spans="1:13" s="56" customFormat="1" ht="17.45" customHeight="1" x14ac:dyDescent="0.2">
      <c r="A138" s="42" t="s">
        <v>151</v>
      </c>
      <c r="B138" s="87"/>
      <c r="C138" s="30"/>
      <c r="D138" s="24"/>
      <c r="E138" s="6" t="s">
        <v>37</v>
      </c>
      <c r="F138" s="88">
        <v>3.29</v>
      </c>
      <c r="G138" s="88">
        <v>2.8098000000000001</v>
      </c>
      <c r="H138" s="89">
        <v>2.6030820000000001</v>
      </c>
      <c r="I138" s="89">
        <v>2.0322369999999998</v>
      </c>
      <c r="J138" s="90">
        <v>1.4989539999999999</v>
      </c>
      <c r="K138" s="55"/>
    </row>
    <row r="139" spans="1:13" x14ac:dyDescent="0.2">
      <c r="A139" s="91"/>
      <c r="B139" s="92"/>
      <c r="C139" s="93"/>
      <c r="D139" s="94"/>
      <c r="E139" s="95"/>
      <c r="F139" s="96"/>
      <c r="G139" s="96"/>
      <c r="H139" s="96"/>
      <c r="I139" s="96"/>
      <c r="J139" s="96"/>
    </row>
    <row r="140" spans="1:13" s="99" customFormat="1" ht="8.25" customHeight="1" x14ac:dyDescent="0.25">
      <c r="A140" s="30"/>
      <c r="B140" s="97"/>
      <c r="C140" s="97"/>
      <c r="D140" s="98"/>
      <c r="F140" s="44"/>
      <c r="G140" s="44"/>
      <c r="H140" s="44"/>
      <c r="I140" s="44"/>
      <c r="J140" s="44"/>
      <c r="K140" s="100"/>
    </row>
    <row r="141" spans="1:13" ht="27.75" customHeight="1" x14ac:dyDescent="0.2">
      <c r="A141" s="50" t="s">
        <v>152</v>
      </c>
      <c r="B141" s="50"/>
      <c r="C141" s="50"/>
      <c r="D141" s="50"/>
      <c r="E141" s="50"/>
      <c r="F141" s="50"/>
      <c r="G141" s="50"/>
      <c r="H141" s="50"/>
      <c r="I141" s="50"/>
      <c r="J141" s="50"/>
    </row>
  </sheetData>
  <mergeCells count="23">
    <mergeCell ref="B96:D96"/>
    <mergeCell ref="B119:D119"/>
    <mergeCell ref="A134:D134"/>
    <mergeCell ref="A137:D137"/>
    <mergeCell ref="A141:J141"/>
    <mergeCell ref="B73:D73"/>
    <mergeCell ref="B74:D74"/>
    <mergeCell ref="B75:D75"/>
    <mergeCell ref="A76:D76"/>
    <mergeCell ref="B80:D80"/>
    <mergeCell ref="B83:D83"/>
    <mergeCell ref="A67:D67"/>
    <mergeCell ref="B68:D68"/>
    <mergeCell ref="B69:D69"/>
    <mergeCell ref="B70:D70"/>
    <mergeCell ref="B71:D71"/>
    <mergeCell ref="B72:D72"/>
    <mergeCell ref="A1:J1"/>
    <mergeCell ref="A4:D4"/>
    <mergeCell ref="B42:D42"/>
    <mergeCell ref="B47:D47"/>
    <mergeCell ref="B52:D52"/>
    <mergeCell ref="B57:D57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Bắc Giang</vt:lpstr>
      <vt:lpstr>'Bắc Giang'!Print_Titles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2025-05-13T06:43:07Z</dcterms:created>
  <dcterms:modified xsi:type="dcterms:W3CDTF">2025-05-13T06:43:21Z</dcterms:modified>
</cp:coreProperties>
</file>