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Yên Bái" sheetId="1" r:id="rId1"/>
  </sheet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<sst xmlns="http://schemas.openxmlformats.org/spreadsheetml/2006/main" count="243" uniqueCount="147">
  <si>
    <t>HỆ THỐNG CHỈ TIÊU KINH TẾ - XÃ HỘI CHỦ YẾU 2019-2023</t>
  </si>
  <si>
    <t>TỈNH YÊN BÁI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</si>
  <si>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</si>
  <si>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</si>
  <si>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</si>
  <si>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</si>
  <si>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</si>
  <si>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</si>
  <si>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</si>
  <si>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</si>
  <si>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</si>
  <si>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</si>
  <si>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</si>
  <si>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</si>
  <si>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</si>
  <si>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</si>
  <si>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</si>
  <si>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</si>
  <si>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</si>
  <si>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</si>
  <si>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</si>
  <si>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</si>
  <si>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</si>
  <si>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</si>
  <si>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</si>
  <si>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</si>
  <si>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</si>
  <si>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</si>
  <si>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</si>
  <si>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</si>
  <si>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</si>
  <si>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</si>
  <si>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</si>
  <si>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</si>
  <si>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</si>
  <si>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</si>
  <si>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</si>
  <si>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</si>
  <si>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</si>
  <si>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</si>
  <si>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</si>
  <si>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</si>
  <si>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</si>
  <si>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</si>
  <si>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</si>
  <si>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</si>
  <si>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</si>
  <si>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</si>
  <si>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</si>
  <si>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</si>
  <si>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</si>
  <si>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</si>
  <si>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</si>
  <si>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</si>
  <si>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</si>
  <si>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</si>
  <si>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</si>
  <si>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</si>
  <si>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</si>
  <si>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</si>
  <si>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</si>
  <si>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</si>
  <si>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</si>
  <si>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</si>
  <si>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</si>
  <si>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</si>
  <si>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</si>
  <si>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</si>
  <si>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</si>
  <si>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</si>
  <si>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</si>
  <si>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</si>
  <si>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</si>
  <si>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</si>
  <si>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</si>
  <si>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</si>
  <si>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</si>
  <si>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</si>
  <si>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</si>
  <si>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</si>
  <si>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</si>
  <si>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</si>
  <si>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</si>
  <si>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</si>
  <si>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</si>
  <si>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</si>
  <si>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</si>
  <si>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</si>
  <si>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</si>
  <si>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</si>
  <si>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</si>
  <si>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</si>
  <si>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</si>
  <si>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Nghìn Ha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</si>
  <si>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</si>
  <si>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</si>
  <si>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</si>
  <si>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</si>
  <si>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</si>
  <si>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</si>
  <si>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</si>
  <si>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Thịt bò hơi</t>
  </si>
  <si>
    <t>Thịt lợn hơi</t>
  </si>
  <si>
    <t>Thịt gia cầm hơi giết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</si>
  <si>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</si>
  <si>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</si>
  <si>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</si>
  <si>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</si>
  <si>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</si>
  <si>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</si>
  <si>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Đá khai thác</t>
  </si>
  <si>
    <r>
      <t>Nghìn m</t>
    </r>
    <r>
      <rPr>
        <vertAlign val="superscript"/>
        <sz val="10"/>
        <rFont val="Arial"/>
        <family val="2"/>
      </rPr>
      <t>3</t>
    </r>
  </si>
  <si>
    <t>Nước tinh khiết</t>
  </si>
  <si>
    <r>
      <t>Nghìn m</t>
    </r>
    <r>
      <rPr>
        <vertAlign val="superscript"/>
        <sz val="10"/>
        <rFont val="Arial"/>
        <family val="2"/>
      </rPr>
      <t>4</t>
    </r>
    <r>
      <rPr>
        <sz val="11"/>
        <color indexed="8"/>
        <rFont val="Calibri"/>
        <family val="2"/>
      </rPr>
      <t/>
    </r>
  </si>
  <si>
    <t>Chè xanh</t>
  </si>
  <si>
    <t>Xi măng</t>
  </si>
  <si>
    <t>Đá xẻ</t>
  </si>
  <si>
    <t>Điện sản xuất</t>
  </si>
  <si>
    <t>Triệu KWh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</si>
  <si>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</si>
  <si>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</si>
  <si>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</si>
  <si>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</si>
  <si>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</si>
  <si>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</si>
  <si>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</si>
  <si>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</si>
  <si>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</si>
  <si>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</si>
  <si>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</si>
  <si>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</si>
  <si>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</si>
  <si>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</si>
  <si>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</si>
  <si>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</si>
  <si>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</si>
  <si>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</si>
  <si>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</si>
  <si>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</si>
  <si>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</si>
  <si>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</si>
  <si>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</si>
  <si>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</si>
  <si>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</si>
  <si>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1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</si>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</sst>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name val="Arial"/>
      <family val="2"/>
      <charset val="163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7" fillId="0" borderId="0"/>
    <xf numFmtId="0" fontId="18" fillId="0" borderId="0"/>
  </cellStyleXfs>
  <cellXfs count="6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Fill="1" applyBorder="1"/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6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" fontId="1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1" fillId="0" borderId="0" xfId="0" applyFont="1"/>
    <xf numFmtId="0" fontId="14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wrapText="1"/>
    </xf>
    <xf numFmtId="2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/>
    </xf>
  </cellXfs>
  <cellStyles count="4">
    <cellStyle name="Normal" xfId="0" builtinId="0"/>
    <cellStyle name="Normal 11" xfId="1"/>
    <cellStyle name="Normal 12 4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topLeftCell="A95" workbookViewId="0">
      <selection activeCell="A135" sqref="A135"/>
    </sheetView>
  </sheetViews>
  <sheetFormatPr defaultColWidth="8.875" defaultRowHeight="15" x14ac:dyDescent="0.2"/>
  <cols>
    <col min="1" max="3" width="1.125" style="14" customWidth="1"/>
    <col min="4" max="4" width="29.75" style="14" customWidth="1"/>
    <col min="5" max="5" width="10.5" style="50" bestFit="1" customWidth="1"/>
    <col min="6" max="9" width="5.875" style="50" bestFit="1" customWidth="1"/>
    <col min="10" max="10" width="5.875" style="14" bestFit="1" customWidth="1"/>
    <col min="11" max="11" width="13.5" style="16" customWidth="1"/>
    <col min="12" max="16384" width="8.875" style="14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5"/>
      <c r="B2" s="6"/>
      <c r="C2" s="6"/>
      <c r="D2" s="7" t="s">
        <v>1</v>
      </c>
      <c r="E2" s="7"/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10"/>
      <c r="F3" s="9"/>
      <c r="G3" s="9"/>
      <c r="H3" s="9"/>
      <c r="I3" s="9"/>
      <c r="J3" s="9"/>
      <c r="K3" s="3"/>
    </row>
    <row r="4" spans="1:11" ht="48.75" customHeight="1" x14ac:dyDescent="0.2">
      <c r="A4" s="11"/>
      <c r="B4" s="11"/>
      <c r="C4" s="11"/>
      <c r="D4" s="11"/>
      <c r="E4" s="12" t="s">
        <v>2</v>
      </c>
      <c r="F4" s="12">
        <v>2019</v>
      </c>
      <c r="G4" s="12">
        <v>2020</v>
      </c>
      <c r="H4" s="12">
        <v>2021</v>
      </c>
      <c r="I4" s="12">
        <v>2022</v>
      </c>
      <c r="J4" s="12">
        <v>2023</v>
      </c>
      <c r="K4" s="13"/>
    </row>
    <row r="5" spans="1:11" ht="9.9499999999999993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18" customHeight="1" x14ac:dyDescent="0.2">
      <c r="A6" s="17" t="s">
        <v>3</v>
      </c>
      <c r="B6" s="18"/>
      <c r="C6" s="19"/>
      <c r="D6" s="15"/>
      <c r="E6" s="20"/>
      <c r="F6" s="21"/>
      <c r="G6" s="21"/>
      <c r="H6" s="21"/>
      <c r="I6" s="21"/>
      <c r="J6" s="21"/>
    </row>
    <row r="7" spans="1:11" ht="18" customHeight="1" x14ac:dyDescent="0.2">
      <c r="A7" s="17"/>
      <c r="B7" s="18"/>
      <c r="C7" s="19"/>
      <c r="D7" s="15" t="s">
        <v>4</v>
      </c>
      <c r="E7" s="21" t="s">
        <v>5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3"/>
    </row>
    <row r="8" spans="1:11" ht="18" customHeight="1" x14ac:dyDescent="0.2">
      <c r="A8" s="17"/>
      <c r="B8" s="18"/>
      <c r="C8" s="19"/>
      <c r="D8" s="15" t="s">
        <v>6</v>
      </c>
      <c r="E8" s="21" t="s">
        <v>7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3"/>
    </row>
    <row r="9" spans="1:11" ht="18" customHeight="1" x14ac:dyDescent="0.2">
      <c r="A9" s="17"/>
      <c r="B9" s="18"/>
      <c r="C9" s="19"/>
      <c r="D9" s="15" t="s">
        <v>8</v>
      </c>
      <c r="E9" s="21" t="s">
        <v>7</v>
      </c>
      <c r="F9" s="22">
        <v>7</v>
      </c>
      <c r="G9" s="22">
        <v>7</v>
      </c>
      <c r="H9" s="22">
        <v>7</v>
      </c>
      <c r="I9" s="22">
        <v>7</v>
      </c>
      <c r="J9" s="22">
        <v>7</v>
      </c>
      <c r="K9" s="23"/>
    </row>
    <row r="10" spans="1:11" ht="18" customHeight="1" x14ac:dyDescent="0.2">
      <c r="A10" s="17"/>
      <c r="B10" s="18"/>
      <c r="C10" s="19"/>
      <c r="D10" s="15" t="s">
        <v>9</v>
      </c>
      <c r="E10" s="21" t="s">
        <v>7</v>
      </c>
      <c r="F10" s="22">
        <v>13</v>
      </c>
      <c r="G10" s="22">
        <v>13</v>
      </c>
      <c r="H10" s="22">
        <v>13</v>
      </c>
      <c r="I10" s="22">
        <v>13</v>
      </c>
      <c r="J10" s="22">
        <v>13</v>
      </c>
      <c r="K10" s="23"/>
    </row>
    <row r="11" spans="1:11" ht="18" customHeight="1" x14ac:dyDescent="0.2">
      <c r="A11" s="17"/>
      <c r="B11" s="18"/>
      <c r="C11" s="19"/>
      <c r="D11" s="15" t="s">
        <v>10</v>
      </c>
      <c r="E11" s="21" t="s">
        <v>7</v>
      </c>
      <c r="F11" s="22">
        <v>10</v>
      </c>
      <c r="G11" s="22">
        <v>10</v>
      </c>
      <c r="H11" s="22">
        <v>10</v>
      </c>
      <c r="I11" s="22">
        <v>10</v>
      </c>
      <c r="J11" s="22">
        <v>10</v>
      </c>
      <c r="K11" s="23"/>
    </row>
    <row r="12" spans="1:11" ht="18" customHeight="1" x14ac:dyDescent="0.2">
      <c r="A12" s="17"/>
      <c r="B12" s="18"/>
      <c r="C12" s="19"/>
      <c r="D12" s="15" t="s">
        <v>11</v>
      </c>
      <c r="E12" s="21" t="s">
        <v>7</v>
      </c>
      <c r="F12" s="22">
        <v>157</v>
      </c>
      <c r="G12" s="22">
        <v>150</v>
      </c>
      <c r="H12" s="22">
        <v>150</v>
      </c>
      <c r="I12" s="22">
        <v>150</v>
      </c>
      <c r="J12" s="22">
        <v>150</v>
      </c>
      <c r="K12" s="23"/>
    </row>
    <row r="13" spans="1:11" s="27" customFormat="1" ht="18" customHeight="1" x14ac:dyDescent="0.25">
      <c r="A13" s="17" t="s">
        <v>12</v>
      </c>
      <c r="B13" s="18"/>
      <c r="C13" s="18"/>
      <c r="D13" s="17"/>
      <c r="E13" s="24" t="s">
        <v>13</v>
      </c>
      <c r="F13" s="25">
        <v>689.26702999999998</v>
      </c>
      <c r="G13" s="25">
        <v>689.26700000000005</v>
      </c>
      <c r="H13" s="25">
        <v>689.26700000000005</v>
      </c>
      <c r="I13" s="25">
        <v>689.26702</v>
      </c>
      <c r="J13" s="25">
        <v>689.26700000000005</v>
      </c>
      <c r="K13" s="26"/>
    </row>
    <row r="14" spans="1:11" ht="18" customHeight="1" x14ac:dyDescent="0.2">
      <c r="A14" s="17"/>
      <c r="B14" s="18"/>
      <c r="C14" s="28"/>
      <c r="D14" s="28" t="s">
        <v>14</v>
      </c>
      <c r="E14" s="21"/>
      <c r="F14" s="25"/>
      <c r="G14" s="29"/>
      <c r="H14" s="29"/>
      <c r="I14" s="29"/>
      <c r="J14" s="29"/>
      <c r="K14" s="23"/>
    </row>
    <row r="15" spans="1:11" ht="18" customHeight="1" x14ac:dyDescent="0.2">
      <c r="A15" s="19"/>
      <c r="B15" s="28"/>
      <c r="C15" s="28"/>
      <c r="D15" s="30" t="s">
        <v>15</v>
      </c>
      <c r="E15" s="21" t="s">
        <v>7</v>
      </c>
      <c r="F15" s="29">
        <v>121.6798</v>
      </c>
      <c r="G15" s="29">
        <v>121.631</v>
      </c>
      <c r="H15" s="29">
        <v>121.474</v>
      </c>
      <c r="I15" s="29">
        <v>121.32610999999999</v>
      </c>
      <c r="J15" s="29">
        <v>121.229</v>
      </c>
      <c r="K15" s="23"/>
    </row>
    <row r="16" spans="1:11" ht="18" customHeight="1" x14ac:dyDescent="0.2">
      <c r="A16" s="19"/>
      <c r="B16" s="28"/>
      <c r="C16" s="28"/>
      <c r="D16" s="30" t="s">
        <v>16</v>
      </c>
      <c r="E16" s="21" t="s">
        <v>7</v>
      </c>
      <c r="F16" s="29">
        <v>492.86190000000005</v>
      </c>
      <c r="G16" s="29">
        <v>492.80700000000002</v>
      </c>
      <c r="H16" s="29">
        <v>492.75599999999997</v>
      </c>
      <c r="I16" s="29">
        <v>492.76327000000003</v>
      </c>
      <c r="J16" s="29">
        <v>492.67700000000002</v>
      </c>
      <c r="K16" s="23"/>
    </row>
    <row r="17" spans="1:11" ht="18" customHeight="1" x14ac:dyDescent="0.2">
      <c r="A17" s="19"/>
      <c r="B17" s="28"/>
      <c r="C17" s="28"/>
      <c r="D17" s="30" t="s">
        <v>17</v>
      </c>
      <c r="E17" s="21" t="s">
        <v>7</v>
      </c>
      <c r="F17" s="29">
        <v>18.347739999999998</v>
      </c>
      <c r="G17" s="29">
        <v>18.420000000000002</v>
      </c>
      <c r="H17" s="29">
        <v>18.59</v>
      </c>
      <c r="I17" s="29">
        <v>18.676269999999999</v>
      </c>
      <c r="J17" s="29">
        <v>18.785</v>
      </c>
      <c r="K17" s="23"/>
    </row>
    <row r="18" spans="1:11" ht="18" customHeight="1" x14ac:dyDescent="0.2">
      <c r="A18" s="19"/>
      <c r="B18" s="28"/>
      <c r="C18" s="28"/>
      <c r="D18" s="30" t="s">
        <v>18</v>
      </c>
      <c r="E18" s="21" t="s">
        <v>7</v>
      </c>
      <c r="F18" s="29">
        <v>6.6717399999999998</v>
      </c>
      <c r="G18" s="29">
        <v>6.7030000000000003</v>
      </c>
      <c r="H18" s="29">
        <v>6.7480000000000002</v>
      </c>
      <c r="I18" s="29">
        <v>6.7923599999999995</v>
      </c>
      <c r="J18" s="29">
        <v>6.8609999999999998</v>
      </c>
      <c r="K18" s="23"/>
    </row>
    <row r="19" spans="1:11" s="27" customFormat="1" ht="18" customHeight="1" x14ac:dyDescent="0.25">
      <c r="A19" s="17" t="s">
        <v>19</v>
      </c>
      <c r="B19" s="18"/>
      <c r="C19" s="17"/>
      <c r="D19" s="31"/>
      <c r="E19" s="24" t="s">
        <v>20</v>
      </c>
      <c r="F19" s="25">
        <v>822.96699999999998</v>
      </c>
      <c r="G19" s="25">
        <v>831.58600000000001</v>
      </c>
      <c r="H19" s="25">
        <v>842.67100000000005</v>
      </c>
      <c r="I19" s="25">
        <v>847.245</v>
      </c>
      <c r="J19" s="25">
        <v>855.52941995697688</v>
      </c>
      <c r="K19" s="32"/>
    </row>
    <row r="20" spans="1:11" ht="18" customHeight="1" x14ac:dyDescent="0.2">
      <c r="A20" s="17"/>
      <c r="B20" s="18"/>
      <c r="C20" s="20" t="s">
        <v>21</v>
      </c>
      <c r="D20" s="15"/>
      <c r="E20" s="21"/>
      <c r="F20" s="29"/>
      <c r="G20" s="29"/>
      <c r="H20" s="29"/>
      <c r="I20" s="29"/>
      <c r="J20" s="29"/>
    </row>
    <row r="21" spans="1:11" ht="18" customHeight="1" x14ac:dyDescent="0.2">
      <c r="A21" s="17"/>
      <c r="B21" s="18"/>
      <c r="C21" s="19"/>
      <c r="D21" s="15" t="s">
        <v>22</v>
      </c>
      <c r="E21" s="21" t="s">
        <v>7</v>
      </c>
      <c r="F21" s="29">
        <v>414</v>
      </c>
      <c r="G21" s="29">
        <v>419.09800000000001</v>
      </c>
      <c r="H21" s="29">
        <v>424.661</v>
      </c>
      <c r="I21" s="29">
        <v>427.31099999999998</v>
      </c>
      <c r="J21" s="29">
        <v>431.73215627700523</v>
      </c>
    </row>
    <row r="22" spans="1:11" ht="18" customHeight="1" x14ac:dyDescent="0.2">
      <c r="A22" s="17"/>
      <c r="B22" s="33"/>
      <c r="C22" s="28"/>
      <c r="D22" s="15" t="s">
        <v>23</v>
      </c>
      <c r="E22" s="21" t="s">
        <v>7</v>
      </c>
      <c r="F22" s="29">
        <v>408.96699999999998</v>
      </c>
      <c r="G22" s="29">
        <v>412.488</v>
      </c>
      <c r="H22" s="29">
        <v>418.01</v>
      </c>
      <c r="I22" s="29">
        <v>419.93400000000003</v>
      </c>
      <c r="J22" s="29">
        <v>423.79726367997176</v>
      </c>
    </row>
    <row r="23" spans="1:11" ht="18" customHeight="1" x14ac:dyDescent="0.2">
      <c r="A23" s="17"/>
      <c r="B23" s="33"/>
      <c r="C23" s="20" t="s">
        <v>24</v>
      </c>
      <c r="D23" s="15"/>
      <c r="E23" s="34"/>
      <c r="F23" s="29"/>
      <c r="G23" s="29"/>
      <c r="H23" s="29"/>
      <c r="I23" s="29"/>
      <c r="J23" s="29"/>
    </row>
    <row r="24" spans="1:11" ht="18" customHeight="1" x14ac:dyDescent="0.2">
      <c r="A24" s="17"/>
      <c r="B24" s="33"/>
      <c r="C24" s="28"/>
      <c r="D24" s="20" t="s">
        <v>25</v>
      </c>
      <c r="E24" s="21" t="s">
        <v>7</v>
      </c>
      <c r="F24" s="29">
        <v>163.19999999999999</v>
      </c>
      <c r="G24" s="29">
        <v>171.58799999999999</v>
      </c>
      <c r="H24" s="29">
        <v>174.8</v>
      </c>
      <c r="I24" s="29">
        <v>176.649</v>
      </c>
      <c r="J24" s="29">
        <v>179.19857445255136</v>
      </c>
    </row>
    <row r="25" spans="1:11" ht="18" customHeight="1" x14ac:dyDescent="0.2">
      <c r="A25" s="17"/>
      <c r="B25" s="33"/>
      <c r="C25" s="28"/>
      <c r="D25" s="20" t="s">
        <v>26</v>
      </c>
      <c r="E25" s="21" t="s">
        <v>7</v>
      </c>
      <c r="F25" s="29">
        <v>659.774</v>
      </c>
      <c r="G25" s="29">
        <v>659.99800000000005</v>
      </c>
      <c r="H25" s="29">
        <v>667.9</v>
      </c>
      <c r="I25" s="29">
        <v>670.596</v>
      </c>
      <c r="J25" s="29">
        <v>676.33084550442561</v>
      </c>
    </row>
    <row r="26" spans="1:11" ht="18" customHeight="1" x14ac:dyDescent="0.2">
      <c r="A26" s="17" t="s">
        <v>27</v>
      </c>
      <c r="B26" s="33"/>
      <c r="C26" s="28"/>
      <c r="D26" s="15"/>
      <c r="E26" s="35" t="s">
        <v>28</v>
      </c>
      <c r="F26" s="36">
        <v>119.39741263991692</v>
      </c>
      <c r="G26" s="36">
        <v>120.6478766573766</v>
      </c>
      <c r="H26" s="36">
        <v>122.25610684974038</v>
      </c>
      <c r="I26" s="36">
        <v>122.91970679229655</v>
      </c>
      <c r="J26" s="36">
        <v>124.12162775194182</v>
      </c>
    </row>
    <row r="27" spans="1:11" ht="18" customHeight="1" x14ac:dyDescent="0.2">
      <c r="A27" s="31" t="s">
        <v>29</v>
      </c>
      <c r="B27" s="20"/>
      <c r="C27" s="15"/>
      <c r="D27" s="19"/>
      <c r="E27" s="21"/>
      <c r="F27" s="22"/>
      <c r="G27" s="22"/>
      <c r="H27" s="22"/>
      <c r="I27" s="22"/>
      <c r="J27" s="22"/>
    </row>
    <row r="28" spans="1:11" ht="18" customHeight="1" x14ac:dyDescent="0.2">
      <c r="A28" s="17"/>
      <c r="B28" s="19" t="s">
        <v>30</v>
      </c>
      <c r="C28" s="28"/>
      <c r="D28" s="15"/>
      <c r="E28" s="21" t="s">
        <v>20</v>
      </c>
      <c r="F28" s="29">
        <v>519.91</v>
      </c>
      <c r="G28" s="29">
        <v>517.76599999998018</v>
      </c>
      <c r="H28" s="29">
        <v>360.77106875383458</v>
      </c>
      <c r="I28" s="29">
        <v>361.77399999999949</v>
      </c>
      <c r="J28" s="29">
        <v>362.30100000000158</v>
      </c>
    </row>
    <row r="29" spans="1:11" ht="18" customHeight="1" x14ac:dyDescent="0.2">
      <c r="A29" s="17"/>
      <c r="B29" s="18"/>
      <c r="C29" s="19" t="s">
        <v>31</v>
      </c>
      <c r="D29" s="15"/>
      <c r="E29" s="21"/>
      <c r="F29" s="22"/>
      <c r="G29" s="22"/>
      <c r="H29" s="22"/>
      <c r="I29" s="22"/>
      <c r="J29" s="22"/>
    </row>
    <row r="30" spans="1:11" ht="18" customHeight="1" x14ac:dyDescent="0.2">
      <c r="A30" s="17"/>
      <c r="B30" s="18"/>
      <c r="C30" s="19"/>
      <c r="D30" s="20" t="s">
        <v>32</v>
      </c>
      <c r="E30" s="21" t="s">
        <v>7</v>
      </c>
      <c r="F30" s="29">
        <v>297.27565819714425</v>
      </c>
      <c r="G30" s="29">
        <v>285.23940434114991</v>
      </c>
      <c r="H30" s="29">
        <v>137.10071365474769</v>
      </c>
      <c r="I30" s="29">
        <v>145.10089722741424</v>
      </c>
      <c r="J30" s="29">
        <v>155.41979083901515</v>
      </c>
    </row>
    <row r="31" spans="1:11" ht="18" customHeight="1" x14ac:dyDescent="0.2">
      <c r="A31" s="17"/>
      <c r="B31" s="18"/>
      <c r="C31" s="19"/>
      <c r="D31" s="20" t="s">
        <v>33</v>
      </c>
      <c r="E31" s="21" t="s">
        <v>34</v>
      </c>
      <c r="F31" s="29">
        <v>110.45959752183504</v>
      </c>
      <c r="G31" s="29">
        <v>107.30119485228299</v>
      </c>
      <c r="H31" s="29">
        <v>112.45864617519609</v>
      </c>
      <c r="I31" s="29">
        <v>100.235839430558</v>
      </c>
      <c r="J31" s="29">
        <v>95.97988138153093</v>
      </c>
    </row>
    <row r="32" spans="1:11" ht="18" customHeight="1" x14ac:dyDescent="0.2">
      <c r="A32" s="17"/>
      <c r="B32" s="18"/>
      <c r="C32" s="19"/>
      <c r="D32" s="20" t="s">
        <v>35</v>
      </c>
      <c r="E32" s="21" t="s">
        <v>34</v>
      </c>
      <c r="F32" s="29">
        <v>112.17474428102068</v>
      </c>
      <c r="G32" s="29">
        <v>125.22540080654728</v>
      </c>
      <c r="H32" s="29">
        <v>111.2117089238908</v>
      </c>
      <c r="I32" s="29">
        <v>116.43726334202725</v>
      </c>
      <c r="J32" s="29">
        <v>110.9013277794555</v>
      </c>
    </row>
    <row r="33" spans="1:11" ht="18" customHeight="1" x14ac:dyDescent="0.2">
      <c r="A33" s="17"/>
      <c r="B33" s="20" t="s">
        <v>36</v>
      </c>
      <c r="C33" s="19"/>
      <c r="D33" s="20"/>
      <c r="E33" s="21" t="s">
        <v>37</v>
      </c>
      <c r="F33" s="37">
        <v>17.5</v>
      </c>
      <c r="G33" s="37">
        <v>19.089089505728186</v>
      </c>
      <c r="H33" s="37">
        <v>22.19946509097694</v>
      </c>
      <c r="I33" s="37">
        <v>22.9</v>
      </c>
      <c r="J33" s="37">
        <v>23.190212563882259</v>
      </c>
    </row>
    <row r="34" spans="1:11" ht="18" customHeight="1" x14ac:dyDescent="0.2">
      <c r="A34" s="17"/>
      <c r="B34" s="20" t="s">
        <v>38</v>
      </c>
      <c r="C34" s="19"/>
      <c r="D34" s="20"/>
      <c r="E34" s="21" t="s">
        <v>34</v>
      </c>
      <c r="F34" s="37">
        <v>1.6628295383469209</v>
      </c>
      <c r="G34" s="37">
        <v>0.7344725062894486</v>
      </c>
      <c r="H34" s="37">
        <v>3.0157324222586777</v>
      </c>
      <c r="I34" s="37">
        <v>2.889791566102486</v>
      </c>
      <c r="J34" s="37">
        <v>2.7098294865532719</v>
      </c>
    </row>
    <row r="35" spans="1:11" ht="18" customHeight="1" x14ac:dyDescent="0.2">
      <c r="A35" s="17"/>
      <c r="B35" s="20" t="s">
        <v>39</v>
      </c>
      <c r="C35" s="19"/>
      <c r="D35" s="20"/>
      <c r="E35" s="21" t="s">
        <v>34</v>
      </c>
      <c r="F35" s="37">
        <v>1.3440479480948815</v>
      </c>
      <c r="G35" s="37">
        <v>1.3216970086398427</v>
      </c>
      <c r="H35" s="37">
        <v>2.3650617364801301</v>
      </c>
      <c r="I35" s="37">
        <v>1.612223170534097</v>
      </c>
      <c r="J35" s="37">
        <v>3.1742421324691565</v>
      </c>
    </row>
    <row r="36" spans="1:11" ht="18" customHeight="1" x14ac:dyDescent="0.2">
      <c r="A36" s="17" t="s">
        <v>40</v>
      </c>
      <c r="B36" s="18"/>
      <c r="C36" s="28"/>
      <c r="D36" s="15"/>
      <c r="E36" s="21"/>
      <c r="F36" s="22"/>
      <c r="G36" s="22"/>
      <c r="H36" s="22"/>
      <c r="I36" s="22"/>
      <c r="J36" s="22"/>
    </row>
    <row r="37" spans="1:11" s="27" customFormat="1" ht="18" customHeight="1" x14ac:dyDescent="0.25">
      <c r="A37" s="17"/>
      <c r="B37" s="15" t="s">
        <v>41</v>
      </c>
      <c r="C37" s="28"/>
      <c r="D37" s="19"/>
      <c r="E37" s="21" t="s">
        <v>42</v>
      </c>
      <c r="F37" s="29">
        <v>30529.673289999999</v>
      </c>
      <c r="G37" s="29">
        <v>33151.937790000004</v>
      </c>
      <c r="H37" s="29">
        <v>35884.740528031303</v>
      </c>
      <c r="I37" s="29">
        <v>40235.664006890671</v>
      </c>
      <c r="J37" s="29">
        <v>43526.202683077674</v>
      </c>
      <c r="K37" s="32"/>
    </row>
    <row r="38" spans="1:11" ht="18" customHeight="1" x14ac:dyDescent="0.2">
      <c r="A38" s="17"/>
      <c r="B38" s="28"/>
      <c r="C38" s="20"/>
      <c r="D38" s="15" t="s">
        <v>43</v>
      </c>
      <c r="E38" s="21" t="s">
        <v>34</v>
      </c>
      <c r="F38" s="29">
        <v>6958.96</v>
      </c>
      <c r="G38" s="29">
        <v>8151.7572799999998</v>
      </c>
      <c r="H38" s="29">
        <v>8314.1976996840021</v>
      </c>
      <c r="I38" s="29">
        <v>9134.0048976215021</v>
      </c>
      <c r="J38" s="29">
        <v>9669.9717834921012</v>
      </c>
    </row>
    <row r="39" spans="1:11" ht="18" customHeight="1" x14ac:dyDescent="0.2">
      <c r="A39" s="17"/>
      <c r="B39" s="28"/>
      <c r="C39" s="20"/>
      <c r="D39" s="15" t="s">
        <v>44</v>
      </c>
      <c r="E39" s="21" t="s">
        <v>34</v>
      </c>
      <c r="F39" s="29">
        <v>8599.16554</v>
      </c>
      <c r="G39" s="29">
        <v>9427.6154999999999</v>
      </c>
      <c r="H39" s="29">
        <v>10811.892361983799</v>
      </c>
      <c r="I39" s="29">
        <v>12942.47991944225</v>
      </c>
      <c r="J39" s="29">
        <v>13935.733176470885</v>
      </c>
    </row>
    <row r="40" spans="1:11" ht="18" customHeight="1" x14ac:dyDescent="0.2">
      <c r="A40" s="17"/>
      <c r="B40" s="28"/>
      <c r="C40" s="20"/>
      <c r="D40" s="19" t="s">
        <v>45</v>
      </c>
      <c r="E40" s="21" t="s">
        <v>34</v>
      </c>
      <c r="F40" s="29">
        <v>13528.830749999999</v>
      </c>
      <c r="G40" s="29">
        <v>14064.06113</v>
      </c>
      <c r="H40" s="29">
        <v>15151.681489103503</v>
      </c>
      <c r="I40" s="29">
        <v>16392.933001959922</v>
      </c>
      <c r="J40" s="29">
        <v>18048.514292206833</v>
      </c>
    </row>
    <row r="41" spans="1:11" ht="18" customHeight="1" x14ac:dyDescent="0.2">
      <c r="A41" s="17"/>
      <c r="B41" s="28"/>
      <c r="C41" s="20"/>
      <c r="D41" s="19" t="s">
        <v>46</v>
      </c>
      <c r="E41" s="21" t="s">
        <v>34</v>
      </c>
      <c r="F41" s="29">
        <v>1442.7170000000001</v>
      </c>
      <c r="G41" s="29">
        <v>1508.50388</v>
      </c>
      <c r="H41" s="29">
        <v>1606.9689772599995</v>
      </c>
      <c r="I41" s="29">
        <v>1766.2461878669928</v>
      </c>
      <c r="J41" s="29">
        <v>1871.9834309078506</v>
      </c>
    </row>
    <row r="42" spans="1:11" ht="18" customHeight="1" x14ac:dyDescent="0.2">
      <c r="A42" s="17"/>
      <c r="B42" s="15" t="s">
        <v>47</v>
      </c>
      <c r="C42" s="19"/>
      <c r="D42" s="15"/>
      <c r="E42" s="21" t="s">
        <v>37</v>
      </c>
      <c r="F42" s="37">
        <v>100</v>
      </c>
      <c r="G42" s="37">
        <v>100</v>
      </c>
      <c r="H42" s="37">
        <v>99.999999999999986</v>
      </c>
      <c r="I42" s="37">
        <v>99.999999999999986</v>
      </c>
      <c r="J42" s="37">
        <v>100</v>
      </c>
    </row>
    <row r="43" spans="1:11" ht="18" customHeight="1" x14ac:dyDescent="0.2">
      <c r="A43" s="17"/>
      <c r="B43" s="28"/>
      <c r="C43" s="20"/>
      <c r="D43" s="15" t="s">
        <v>43</v>
      </c>
      <c r="E43" s="21" t="s">
        <v>34</v>
      </c>
      <c r="F43" s="37">
        <v>22.794086048341068</v>
      </c>
      <c r="G43" s="37">
        <v>24.589082338525948</v>
      </c>
      <c r="H43" s="37">
        <v>23.169173240055564</v>
      </c>
      <c r="I43" s="37">
        <v>22.701265464532245</v>
      </c>
      <c r="J43" s="37">
        <v>22.216437886624185</v>
      </c>
    </row>
    <row r="44" spans="1:11" ht="18" customHeight="1" x14ac:dyDescent="0.2">
      <c r="A44" s="17"/>
      <c r="B44" s="28"/>
      <c r="C44" s="20"/>
      <c r="D44" s="19" t="s">
        <v>44</v>
      </c>
      <c r="E44" s="21" t="s">
        <v>34</v>
      </c>
      <c r="F44" s="37">
        <v>28.166582256930532</v>
      </c>
      <c r="G44" s="37">
        <v>28.43760011773357</v>
      </c>
      <c r="H44" s="37">
        <v>30.129498507974738</v>
      </c>
      <c r="I44" s="37">
        <v>32.166686542629819</v>
      </c>
      <c r="J44" s="37">
        <v>32.016882515434517</v>
      </c>
    </row>
    <row r="45" spans="1:11" ht="18" customHeight="1" x14ac:dyDescent="0.2">
      <c r="A45" s="17"/>
      <c r="B45" s="28"/>
      <c r="C45" s="20"/>
      <c r="D45" s="15" t="s">
        <v>45</v>
      </c>
      <c r="E45" s="21" t="s">
        <v>34</v>
      </c>
      <c r="F45" s="37">
        <v>44.313709555586271</v>
      </c>
      <c r="G45" s="37">
        <v>42.423043923068363</v>
      </c>
      <c r="H45" s="37">
        <v>42.223188090959702</v>
      </c>
      <c r="I45" s="37">
        <v>40.742295191530836</v>
      </c>
      <c r="J45" s="37">
        <v>41.465860055887262</v>
      </c>
    </row>
    <row r="46" spans="1:11" ht="18" customHeight="1" x14ac:dyDescent="0.2">
      <c r="A46" s="17"/>
      <c r="B46" s="28"/>
      <c r="C46" s="20"/>
      <c r="D46" s="15" t="s">
        <v>46</v>
      </c>
      <c r="E46" s="21" t="s">
        <v>34</v>
      </c>
      <c r="F46" s="37">
        <v>4.7256221391421258</v>
      </c>
      <c r="G46" s="37">
        <v>4.5502736206721144</v>
      </c>
      <c r="H46" s="37">
        <v>4.4781401610099945</v>
      </c>
      <c r="I46" s="37">
        <v>4.3897528013070923</v>
      </c>
      <c r="J46" s="37">
        <v>4.3008195420540307</v>
      </c>
    </row>
    <row r="47" spans="1:11" ht="18" customHeight="1" x14ac:dyDescent="0.2">
      <c r="A47" s="17"/>
      <c r="B47" s="15" t="s">
        <v>48</v>
      </c>
      <c r="C47" s="28"/>
      <c r="D47" s="15"/>
      <c r="E47" s="21" t="s">
        <v>42</v>
      </c>
      <c r="F47" s="29">
        <v>17414.779589999998</v>
      </c>
      <c r="G47" s="29">
        <v>18326.39777</v>
      </c>
      <c r="H47" s="29">
        <v>19665.788793521766</v>
      </c>
      <c r="I47" s="29">
        <v>21412.167321446719</v>
      </c>
      <c r="J47" s="29">
        <v>22713.16133258897</v>
      </c>
    </row>
    <row r="48" spans="1:11" ht="18" customHeight="1" x14ac:dyDescent="0.2">
      <c r="A48" s="17"/>
      <c r="B48" s="28"/>
      <c r="C48" s="20"/>
      <c r="D48" s="15" t="s">
        <v>43</v>
      </c>
      <c r="E48" s="21" t="s">
        <v>34</v>
      </c>
      <c r="F48" s="29">
        <v>4190.8760000000002</v>
      </c>
      <c r="G48" s="29">
        <v>4403.7249199999997</v>
      </c>
      <c r="H48" s="29">
        <v>4645.5941739440004</v>
      </c>
      <c r="I48" s="29">
        <v>4936.5852848639006</v>
      </c>
      <c r="J48" s="29">
        <v>5212.7521507939991</v>
      </c>
    </row>
    <row r="49" spans="1:11" ht="18" customHeight="1" x14ac:dyDescent="0.2">
      <c r="A49" s="17"/>
      <c r="B49" s="28"/>
      <c r="C49" s="20"/>
      <c r="D49" s="19" t="s">
        <v>44</v>
      </c>
      <c r="E49" s="21" t="s">
        <v>34</v>
      </c>
      <c r="F49" s="29">
        <v>4860.1019999999999</v>
      </c>
      <c r="G49" s="29">
        <v>5293.9525899999999</v>
      </c>
      <c r="H49" s="29">
        <v>5909.6059076236206</v>
      </c>
      <c r="I49" s="29">
        <v>6801.4209682512901</v>
      </c>
      <c r="J49" s="29">
        <v>7172.8171945931035</v>
      </c>
    </row>
    <row r="50" spans="1:11" ht="18" customHeight="1" x14ac:dyDescent="0.2">
      <c r="A50" s="17"/>
      <c r="B50" s="28"/>
      <c r="C50" s="20"/>
      <c r="D50" s="19" t="s">
        <v>45</v>
      </c>
      <c r="E50" s="21" t="s">
        <v>34</v>
      </c>
      <c r="F50" s="29">
        <v>7539.1710000000003</v>
      </c>
      <c r="G50" s="29">
        <v>7792.6443300000001</v>
      </c>
      <c r="H50" s="29">
        <v>8226.8880295804902</v>
      </c>
      <c r="I50" s="29">
        <v>8728.8828569215402</v>
      </c>
      <c r="J50" s="29">
        <v>9346.5088714961566</v>
      </c>
    </row>
    <row r="51" spans="1:11" ht="18" customHeight="1" x14ac:dyDescent="0.2">
      <c r="A51" s="17"/>
      <c r="B51" s="28"/>
      <c r="C51" s="20"/>
      <c r="D51" s="19" t="s">
        <v>46</v>
      </c>
      <c r="E51" s="21" t="s">
        <v>34</v>
      </c>
      <c r="F51" s="29">
        <v>824.63058999999998</v>
      </c>
      <c r="G51" s="29">
        <v>836.07593000000008</v>
      </c>
      <c r="H51" s="29">
        <v>883.70068237365376</v>
      </c>
      <c r="I51" s="29">
        <v>945.27821140998822</v>
      </c>
      <c r="J51" s="29">
        <v>981.08311570571095</v>
      </c>
    </row>
    <row r="52" spans="1:11" ht="18" customHeight="1" x14ac:dyDescent="0.2">
      <c r="A52" s="17"/>
      <c r="B52" s="19" t="s">
        <v>49</v>
      </c>
      <c r="C52" s="28"/>
      <c r="D52" s="15"/>
      <c r="E52" s="34" t="s">
        <v>37</v>
      </c>
      <c r="F52" s="37">
        <v>107.24061323317267</v>
      </c>
      <c r="G52" s="37">
        <v>105.23473854658187</v>
      </c>
      <c r="H52" s="37">
        <v>107.30853406289329</v>
      </c>
      <c r="I52" s="37">
        <v>108.88028721482169</v>
      </c>
      <c r="J52" s="37">
        <v>106.0759566820644</v>
      </c>
    </row>
    <row r="53" spans="1:11" ht="18" customHeight="1" x14ac:dyDescent="0.2">
      <c r="A53" s="17"/>
      <c r="B53" s="28"/>
      <c r="C53" s="20"/>
      <c r="D53" s="15" t="s">
        <v>43</v>
      </c>
      <c r="E53" s="21" t="s">
        <v>34</v>
      </c>
      <c r="F53" s="37">
        <v>105.04320032564105</v>
      </c>
      <c r="G53" s="37">
        <v>105.07886465741291</v>
      </c>
      <c r="H53" s="37">
        <v>105.49237880062682</v>
      </c>
      <c r="I53" s="37">
        <v>106.26380824549845</v>
      </c>
      <c r="J53" s="37">
        <v>105.59428937198463</v>
      </c>
    </row>
    <row r="54" spans="1:11" ht="18" customHeight="1" x14ac:dyDescent="0.2">
      <c r="A54" s="17"/>
      <c r="B54" s="28"/>
      <c r="C54" s="20"/>
      <c r="D54" s="15" t="s">
        <v>44</v>
      </c>
      <c r="E54" s="21" t="s">
        <v>34</v>
      </c>
      <c r="F54" s="37">
        <v>110.45362533689354</v>
      </c>
      <c r="G54" s="37">
        <v>108.92677952026521</v>
      </c>
      <c r="H54" s="37">
        <v>111.62936968469566</v>
      </c>
      <c r="I54" s="37">
        <v>115.09093964247587</v>
      </c>
      <c r="J54" s="37">
        <v>105.46056813826807</v>
      </c>
    </row>
    <row r="55" spans="1:11" ht="18" customHeight="1" x14ac:dyDescent="0.2">
      <c r="A55" s="17"/>
      <c r="B55" s="28"/>
      <c r="C55" s="20"/>
      <c r="D55" s="15" t="s">
        <v>45</v>
      </c>
      <c r="E55" s="21" t="s">
        <v>34</v>
      </c>
      <c r="F55" s="37">
        <v>106.75083541005891</v>
      </c>
      <c r="G55" s="37">
        <v>103.36208490296877</v>
      </c>
      <c r="H55" s="37">
        <v>105.57248196108149</v>
      </c>
      <c r="I55" s="37">
        <v>106.10187990326456</v>
      </c>
      <c r="J55" s="37">
        <v>107.07565933348357</v>
      </c>
    </row>
    <row r="56" spans="1:11" ht="18" customHeight="1" x14ac:dyDescent="0.2">
      <c r="A56" s="17"/>
      <c r="B56" s="28"/>
      <c r="C56" s="20"/>
      <c r="D56" s="19" t="s">
        <v>46</v>
      </c>
      <c r="E56" s="21" t="s">
        <v>34</v>
      </c>
      <c r="F56" s="37">
        <v>104.8108225933552</v>
      </c>
      <c r="G56" s="37">
        <v>101.38793541481407</v>
      </c>
      <c r="H56" s="37">
        <v>105.69622335302172</v>
      </c>
      <c r="I56" s="37">
        <v>106.96814320329989</v>
      </c>
      <c r="J56" s="37">
        <v>103.78776363017145</v>
      </c>
    </row>
    <row r="57" spans="1:11" ht="18" customHeight="1" x14ac:dyDescent="0.2">
      <c r="A57" s="17"/>
      <c r="B57" s="15" t="s">
        <v>50</v>
      </c>
      <c r="C57" s="19"/>
      <c r="D57" s="15"/>
      <c r="E57" s="21" t="s">
        <v>51</v>
      </c>
      <c r="F57" s="29">
        <f>+F37/F19</f>
        <v>37.097080794248129</v>
      </c>
      <c r="G57" s="29">
        <f>+G37/G19</f>
        <v>39.86591620109045</v>
      </c>
      <c r="H57" s="29">
        <f>+H37/H19</f>
        <v>42.584520563815893</v>
      </c>
      <c r="I57" s="29">
        <f>+I37/I19</f>
        <v>47.48999876882209</v>
      </c>
      <c r="J57" s="29">
        <f>+J37/J19</f>
        <v>50.876336532373756</v>
      </c>
    </row>
    <row r="58" spans="1:11" ht="18" customHeight="1" x14ac:dyDescent="0.2">
      <c r="A58" s="17" t="s">
        <v>52</v>
      </c>
      <c r="B58" s="31"/>
      <c r="C58" s="19"/>
      <c r="D58" s="15"/>
      <c r="E58" s="21"/>
      <c r="F58" s="38"/>
      <c r="G58" s="38"/>
      <c r="H58" s="38"/>
      <c r="I58" s="38"/>
      <c r="J58" s="38"/>
    </row>
    <row r="59" spans="1:11" ht="18" customHeight="1" x14ac:dyDescent="0.2">
      <c r="A59" s="19"/>
      <c r="B59" s="15" t="s">
        <v>53</v>
      </c>
      <c r="C59" s="19"/>
      <c r="D59" s="15"/>
      <c r="E59" s="21" t="s">
        <v>42</v>
      </c>
      <c r="F59" s="29">
        <v>3540.2469999999998</v>
      </c>
      <c r="G59" s="29">
        <v>3594.0075019730002</v>
      </c>
      <c r="H59" s="29">
        <v>4393.2549066619986</v>
      </c>
      <c r="I59" s="29">
        <v>4625.9522055630005</v>
      </c>
      <c r="J59" s="29">
        <v>4105.1626325839998</v>
      </c>
    </row>
    <row r="60" spans="1:11" s="44" customFormat="1" ht="18" customHeight="1" x14ac:dyDescent="0.25">
      <c r="A60" s="39"/>
      <c r="B60" s="28"/>
      <c r="C60" s="39"/>
      <c r="D60" s="28" t="s">
        <v>14</v>
      </c>
      <c r="E60" s="40"/>
      <c r="F60" s="41"/>
      <c r="G60" s="41"/>
      <c r="H60" s="41"/>
      <c r="I60" s="41"/>
      <c r="J60" s="42"/>
      <c r="K60" s="43"/>
    </row>
    <row r="61" spans="1:11" ht="18" customHeight="1" x14ac:dyDescent="0.2">
      <c r="A61" s="19"/>
      <c r="B61" s="15"/>
      <c r="C61" s="19"/>
      <c r="D61" s="15" t="s">
        <v>54</v>
      </c>
      <c r="E61" s="21" t="s">
        <v>7</v>
      </c>
      <c r="F61" s="29">
        <v>3246.6696803479995</v>
      </c>
      <c r="G61" s="29">
        <v>3280.8150000000001</v>
      </c>
      <c r="H61" s="29">
        <v>4018.4028711969991</v>
      </c>
      <c r="I61" s="29">
        <v>4085.9333517520004</v>
      </c>
      <c r="J61" s="29">
        <v>3760.1471448890002</v>
      </c>
    </row>
    <row r="62" spans="1:11" ht="18" customHeight="1" x14ac:dyDescent="0.2">
      <c r="A62" s="19"/>
      <c r="B62" s="15"/>
      <c r="C62" s="19"/>
      <c r="D62" s="15" t="s">
        <v>55</v>
      </c>
      <c r="E62" s="21" t="s">
        <v>7</v>
      </c>
      <c r="F62" s="29">
        <v>286.26480427999996</v>
      </c>
      <c r="G62" s="29">
        <v>265.87677097299996</v>
      </c>
      <c r="H62" s="29">
        <v>355.34493546499999</v>
      </c>
      <c r="I62" s="29">
        <v>538.25655061100008</v>
      </c>
      <c r="J62" s="29">
        <v>304.52109073599996</v>
      </c>
    </row>
    <row r="63" spans="1:11" ht="18" customHeight="1" x14ac:dyDescent="0.2">
      <c r="A63" s="19"/>
      <c r="B63" s="15" t="s">
        <v>56</v>
      </c>
      <c r="C63" s="19"/>
      <c r="D63" s="15"/>
      <c r="E63" s="21" t="s">
        <v>42</v>
      </c>
      <c r="F63" s="29">
        <v>12241.906764026</v>
      </c>
      <c r="G63" s="29">
        <v>13830.415045411</v>
      </c>
      <c r="H63" s="29">
        <v>11337.918994433001</v>
      </c>
      <c r="I63" s="29">
        <v>12335.444033008</v>
      </c>
      <c r="J63" s="29">
        <v>16265.227862488</v>
      </c>
    </row>
    <row r="64" spans="1:11" s="44" customFormat="1" ht="18" customHeight="1" x14ac:dyDescent="0.25">
      <c r="A64" s="39"/>
      <c r="B64" s="28"/>
      <c r="C64" s="39"/>
      <c r="D64" s="28" t="s">
        <v>14</v>
      </c>
      <c r="E64" s="40"/>
      <c r="F64" s="42"/>
      <c r="G64" s="42"/>
      <c r="H64" s="42"/>
      <c r="I64" s="42"/>
      <c r="J64" s="42"/>
      <c r="K64" s="43"/>
    </row>
    <row r="65" spans="1:10" ht="18" customHeight="1" x14ac:dyDescent="0.2">
      <c r="A65" s="19"/>
      <c r="B65" s="15"/>
      <c r="C65" s="19"/>
      <c r="D65" s="15" t="s">
        <v>57</v>
      </c>
      <c r="E65" s="21" t="s">
        <v>7</v>
      </c>
      <c r="F65" s="29">
        <v>3531.6244052120001</v>
      </c>
      <c r="G65" s="29">
        <v>4470.8609946689994</v>
      </c>
      <c r="H65" s="29">
        <v>3819.2258127499999</v>
      </c>
      <c r="I65" s="29">
        <v>4098.3772830119997</v>
      </c>
      <c r="J65" s="29">
        <v>6088.2749954850005</v>
      </c>
    </row>
    <row r="66" spans="1:10" ht="18" customHeight="1" x14ac:dyDescent="0.2">
      <c r="A66" s="19"/>
      <c r="B66" s="15"/>
      <c r="C66" s="19"/>
      <c r="D66" s="15" t="s">
        <v>58</v>
      </c>
      <c r="E66" s="21" t="s">
        <v>7</v>
      </c>
      <c r="F66" s="29">
        <v>6894.3721118140002</v>
      </c>
      <c r="G66" s="29">
        <v>7365.4594044599999</v>
      </c>
      <c r="H66" s="29">
        <v>6552.4863581830004</v>
      </c>
      <c r="I66" s="29">
        <v>6580.778676596</v>
      </c>
      <c r="J66" s="29">
        <v>8534.5068198030003</v>
      </c>
    </row>
    <row r="67" spans="1:10" ht="18" customHeight="1" x14ac:dyDescent="0.2">
      <c r="A67" s="17" t="s">
        <v>59</v>
      </c>
      <c r="B67" s="18"/>
      <c r="C67" s="19"/>
      <c r="D67" s="15"/>
      <c r="E67" s="21"/>
      <c r="F67" s="22"/>
      <c r="G67" s="22"/>
      <c r="H67" s="22"/>
      <c r="I67" s="22"/>
      <c r="J67" s="22"/>
    </row>
    <row r="68" spans="1:10" ht="18" customHeight="1" x14ac:dyDescent="0.2">
      <c r="A68" s="20"/>
      <c r="B68" s="20" t="s">
        <v>60</v>
      </c>
      <c r="C68" s="19"/>
      <c r="D68" s="15"/>
      <c r="E68" s="21" t="s">
        <v>61</v>
      </c>
      <c r="F68" s="22">
        <v>1268</v>
      </c>
      <c r="G68" s="22">
        <v>1352</v>
      </c>
      <c r="H68" s="22">
        <v>1531</v>
      </c>
      <c r="I68" s="22">
        <v>1546</v>
      </c>
      <c r="J68" s="22"/>
    </row>
    <row r="69" spans="1:10" ht="18" customHeight="1" x14ac:dyDescent="0.2">
      <c r="A69" s="20"/>
      <c r="B69" s="20" t="s">
        <v>62</v>
      </c>
      <c r="C69" s="19"/>
      <c r="D69" s="15"/>
      <c r="E69" s="21" t="s">
        <v>63</v>
      </c>
      <c r="F69" s="22">
        <v>35446</v>
      </c>
      <c r="G69" s="22">
        <v>35374</v>
      </c>
      <c r="H69" s="22">
        <v>37646</v>
      </c>
      <c r="I69" s="22">
        <v>39086</v>
      </c>
      <c r="J69" s="22"/>
    </row>
    <row r="70" spans="1:10" ht="18" customHeight="1" x14ac:dyDescent="0.2">
      <c r="A70" s="20"/>
      <c r="B70" s="20" t="s">
        <v>64</v>
      </c>
      <c r="C70" s="19"/>
      <c r="D70" s="15"/>
      <c r="E70" s="21" t="s">
        <v>42</v>
      </c>
      <c r="F70" s="45">
        <v>38607.283390000004</v>
      </c>
      <c r="G70" s="45">
        <v>46046</v>
      </c>
      <c r="H70" s="45">
        <v>54780</v>
      </c>
      <c r="I70" s="45">
        <v>59201</v>
      </c>
      <c r="J70" s="45"/>
    </row>
    <row r="71" spans="1:10" ht="18" customHeight="1" x14ac:dyDescent="0.2">
      <c r="A71" s="20"/>
      <c r="B71" s="20" t="s">
        <v>65</v>
      </c>
      <c r="C71" s="19"/>
      <c r="D71" s="15"/>
      <c r="E71" s="21" t="s">
        <v>34</v>
      </c>
      <c r="F71" s="45">
        <v>23410.428210000002</v>
      </c>
      <c r="G71" s="45">
        <v>26886</v>
      </c>
      <c r="H71" s="45">
        <v>28572.400000000001</v>
      </c>
      <c r="I71" s="45">
        <v>32122.7</v>
      </c>
      <c r="J71" s="45"/>
    </row>
    <row r="72" spans="1:10" ht="18" customHeight="1" x14ac:dyDescent="0.2">
      <c r="A72" s="20"/>
      <c r="B72" s="20" t="s">
        <v>66</v>
      </c>
      <c r="C72" s="19"/>
      <c r="D72" s="15"/>
      <c r="E72" s="21" t="s">
        <v>34</v>
      </c>
      <c r="F72" s="45">
        <v>32719.843010000001</v>
      </c>
      <c r="G72" s="45">
        <v>40556</v>
      </c>
      <c r="H72" s="45">
        <v>52416</v>
      </c>
      <c r="I72" s="45">
        <v>58460</v>
      </c>
      <c r="J72" s="45"/>
    </row>
    <row r="73" spans="1:10" ht="18" customHeight="1" x14ac:dyDescent="0.2">
      <c r="A73" s="20"/>
      <c r="B73" s="20" t="s">
        <v>67</v>
      </c>
      <c r="C73" s="19"/>
      <c r="D73" s="15"/>
      <c r="E73" s="21" t="s">
        <v>34</v>
      </c>
      <c r="F73" s="45">
        <v>2584.6240299999999</v>
      </c>
      <c r="G73" s="45">
        <v>2908.384</v>
      </c>
      <c r="H73" s="45">
        <v>3224.0610000000001</v>
      </c>
      <c r="I73" s="45">
        <v>3566.846</v>
      </c>
      <c r="J73" s="45"/>
    </row>
    <row r="74" spans="1:10" ht="18" customHeight="1" x14ac:dyDescent="0.2">
      <c r="A74" s="20"/>
      <c r="B74" s="20" t="s">
        <v>68</v>
      </c>
      <c r="C74" s="19"/>
      <c r="D74" s="15"/>
      <c r="E74" s="21" t="s">
        <v>69</v>
      </c>
      <c r="F74" s="45">
        <v>6155.63</v>
      </c>
      <c r="G74" s="45">
        <v>7275.18</v>
      </c>
      <c r="H74" s="45">
        <v>7311.89</v>
      </c>
      <c r="I74" s="45">
        <v>7921.6769999999997</v>
      </c>
      <c r="J74" s="45"/>
    </row>
    <row r="75" spans="1:10" ht="18" customHeight="1" x14ac:dyDescent="0.2">
      <c r="A75" s="20"/>
      <c r="B75" s="20" t="s">
        <v>70</v>
      </c>
      <c r="C75" s="19"/>
      <c r="D75" s="15"/>
      <c r="E75" s="21" t="s">
        <v>42</v>
      </c>
      <c r="F75" s="45">
        <v>361.05342999999999</v>
      </c>
      <c r="G75" s="45">
        <v>662.73400000000004</v>
      </c>
      <c r="H75" s="45">
        <v>734.01199999999994</v>
      </c>
      <c r="I75" s="45">
        <v>952.98</v>
      </c>
      <c r="J75" s="45"/>
    </row>
    <row r="76" spans="1:10" ht="18" customHeight="1" x14ac:dyDescent="0.2">
      <c r="A76" s="17" t="s">
        <v>71</v>
      </c>
      <c r="B76" s="20"/>
      <c r="C76" s="19"/>
      <c r="D76" s="15"/>
      <c r="E76" s="21"/>
      <c r="F76" s="22"/>
      <c r="G76" s="22"/>
      <c r="H76" s="22"/>
      <c r="I76" s="22"/>
      <c r="J76" s="22"/>
    </row>
    <row r="77" spans="1:10" ht="18" customHeight="1" x14ac:dyDescent="0.2">
      <c r="A77" s="20"/>
      <c r="B77" s="20" t="s">
        <v>72</v>
      </c>
      <c r="C77" s="15"/>
      <c r="D77" s="20"/>
      <c r="E77" s="21" t="s">
        <v>73</v>
      </c>
      <c r="F77" s="22">
        <v>159</v>
      </c>
      <c r="G77" s="22">
        <v>180</v>
      </c>
      <c r="H77" s="22">
        <v>218</v>
      </c>
      <c r="I77" s="22">
        <v>202</v>
      </c>
      <c r="J77" s="22"/>
    </row>
    <row r="78" spans="1:10" ht="18" customHeight="1" x14ac:dyDescent="0.2">
      <c r="A78" s="20"/>
      <c r="B78" s="20" t="s">
        <v>74</v>
      </c>
      <c r="C78" s="15"/>
      <c r="D78" s="20"/>
      <c r="E78" s="21" t="s">
        <v>63</v>
      </c>
      <c r="F78" s="22">
        <v>1788</v>
      </c>
      <c r="G78" s="22">
        <v>1744</v>
      </c>
      <c r="H78" s="22">
        <v>2030</v>
      </c>
      <c r="I78" s="22">
        <v>1989</v>
      </c>
      <c r="J78" s="22"/>
    </row>
    <row r="79" spans="1:10" ht="18" customHeight="1" x14ac:dyDescent="0.2">
      <c r="A79" s="20"/>
      <c r="B79" s="20" t="s">
        <v>75</v>
      </c>
      <c r="C79" s="15"/>
      <c r="D79" s="20"/>
      <c r="E79" s="21" t="s">
        <v>76</v>
      </c>
      <c r="F79" s="22">
        <v>33364</v>
      </c>
      <c r="G79" s="22">
        <v>32994</v>
      </c>
      <c r="H79" s="22">
        <v>32744</v>
      </c>
      <c r="I79" s="22">
        <v>32306</v>
      </c>
      <c r="J79" s="22">
        <v>30875</v>
      </c>
    </row>
    <row r="80" spans="1:10" ht="18" customHeight="1" x14ac:dyDescent="0.2">
      <c r="A80" s="20"/>
      <c r="B80" s="20" t="s">
        <v>77</v>
      </c>
      <c r="C80" s="15"/>
      <c r="D80" s="20"/>
      <c r="E80" s="21" t="s">
        <v>63</v>
      </c>
      <c r="F80" s="22">
        <v>51854</v>
      </c>
      <c r="G80" s="22">
        <v>51459</v>
      </c>
      <c r="H80" s="22">
        <v>54294</v>
      </c>
      <c r="I80" s="22">
        <v>52806</v>
      </c>
      <c r="J80" s="22">
        <v>50736</v>
      </c>
    </row>
    <row r="81" spans="1:14" ht="18" customHeight="1" x14ac:dyDescent="0.2">
      <c r="A81" s="17" t="s">
        <v>78</v>
      </c>
      <c r="B81" s="18"/>
      <c r="C81" s="19"/>
      <c r="D81" s="15"/>
      <c r="E81" s="21"/>
      <c r="F81" s="22"/>
      <c r="G81" s="22"/>
      <c r="H81" s="22"/>
      <c r="I81" s="22"/>
      <c r="J81" s="22"/>
    </row>
    <row r="82" spans="1:14" ht="18" customHeight="1" x14ac:dyDescent="0.2">
      <c r="A82" s="17"/>
      <c r="B82" s="15" t="s">
        <v>79</v>
      </c>
      <c r="C82" s="19"/>
      <c r="D82" s="15"/>
      <c r="E82" s="21" t="s">
        <v>42</v>
      </c>
      <c r="F82" s="45">
        <v>13513.146000000001</v>
      </c>
      <c r="G82" s="45">
        <v>15655.186</v>
      </c>
      <c r="H82" s="45">
        <v>17714.321</v>
      </c>
      <c r="I82" s="45">
        <v>18874.754000000001</v>
      </c>
      <c r="J82" s="45">
        <v>19688.495999999999</v>
      </c>
    </row>
    <row r="83" spans="1:14" ht="18" customHeight="1" x14ac:dyDescent="0.2">
      <c r="A83" s="17"/>
      <c r="B83" s="15" t="s">
        <v>80</v>
      </c>
      <c r="C83" s="19"/>
      <c r="D83" s="15"/>
      <c r="E83" s="21" t="s">
        <v>37</v>
      </c>
      <c r="F83" s="29">
        <f>+F82/F37%</f>
        <v>44.262334128633583</v>
      </c>
      <c r="G83" s="29">
        <f>+G82/G37%</f>
        <v>47.222536731238229</v>
      </c>
      <c r="H83" s="29">
        <f>+H82/H37%</f>
        <v>49.364495156827147</v>
      </c>
      <c r="I83" s="29">
        <f>+I82/I37%</f>
        <v>46.910507048591398</v>
      </c>
      <c r="J83" s="29">
        <f>+J82/J37%</f>
        <v>45.233663371361793</v>
      </c>
    </row>
    <row r="84" spans="1:14" ht="18" customHeight="1" x14ac:dyDescent="0.2">
      <c r="A84" s="17"/>
      <c r="B84" s="15" t="s">
        <v>81</v>
      </c>
      <c r="C84" s="19"/>
      <c r="D84" s="15"/>
      <c r="E84" s="21"/>
      <c r="F84" s="22"/>
      <c r="G84" s="22"/>
      <c r="H84" s="22"/>
      <c r="I84" s="22"/>
      <c r="J84" s="22"/>
    </row>
    <row r="85" spans="1:14" ht="18" customHeight="1" x14ac:dyDescent="0.2">
      <c r="A85" s="17"/>
      <c r="B85" s="33"/>
      <c r="C85" s="28"/>
      <c r="D85" s="15" t="s">
        <v>82</v>
      </c>
      <c r="E85" s="34" t="s">
        <v>83</v>
      </c>
      <c r="F85" s="45">
        <v>5</v>
      </c>
      <c r="G85" s="45">
        <v>2</v>
      </c>
      <c r="H85" s="45">
        <v>7</v>
      </c>
      <c r="I85" s="45">
        <v>3</v>
      </c>
      <c r="J85" s="45">
        <v>2</v>
      </c>
    </row>
    <row r="86" spans="1:14" ht="18" customHeight="1" x14ac:dyDescent="0.2">
      <c r="A86" s="17"/>
      <c r="B86" s="18"/>
      <c r="C86" s="28"/>
      <c r="D86" s="15" t="s">
        <v>84</v>
      </c>
      <c r="E86" s="21" t="s">
        <v>85</v>
      </c>
      <c r="F86" s="29">
        <v>22.11</v>
      </c>
      <c r="G86" s="29">
        <v>3.32</v>
      </c>
      <c r="H86" s="29">
        <v>48.548000000000002</v>
      </c>
      <c r="I86" s="29">
        <v>6.61</v>
      </c>
      <c r="J86" s="29">
        <v>31.6</v>
      </c>
    </row>
    <row r="87" spans="1:14" ht="18" customHeight="1" x14ac:dyDescent="0.2">
      <c r="A87" s="17"/>
      <c r="B87" s="18"/>
      <c r="C87" s="28"/>
      <c r="D87" s="19" t="s">
        <v>86</v>
      </c>
      <c r="E87" s="21" t="s">
        <v>34</v>
      </c>
      <c r="F87" s="29">
        <v>22.463000000000001</v>
      </c>
      <c r="G87" s="29">
        <v>32.808999999999997</v>
      </c>
      <c r="H87" s="29">
        <v>25.51</v>
      </c>
      <c r="I87" s="29">
        <v>37.369999999999997</v>
      </c>
      <c r="J87" s="29">
        <v>20.95</v>
      </c>
    </row>
    <row r="88" spans="1:14" ht="18" customHeight="1" x14ac:dyDescent="0.2">
      <c r="A88" s="19"/>
      <c r="B88" s="15" t="s">
        <v>87</v>
      </c>
      <c r="C88" s="15"/>
      <c r="D88" s="19"/>
      <c r="E88" s="21"/>
      <c r="F88" s="22"/>
      <c r="G88" s="22"/>
      <c r="H88" s="22"/>
      <c r="I88" s="22"/>
      <c r="J88" s="22"/>
    </row>
    <row r="89" spans="1:14" ht="18" customHeight="1" x14ac:dyDescent="0.2">
      <c r="A89" s="17"/>
      <c r="B89" s="18"/>
      <c r="C89" s="46"/>
      <c r="D89" s="46" t="s">
        <v>88</v>
      </c>
      <c r="E89" s="21" t="s">
        <v>89</v>
      </c>
      <c r="F89" s="29">
        <v>1184.001</v>
      </c>
      <c r="G89" s="29">
        <v>899.98099999999999</v>
      </c>
      <c r="H89" s="29">
        <v>998.66300000000001</v>
      </c>
      <c r="I89" s="29">
        <v>1052.855</v>
      </c>
      <c r="J89" s="29">
        <v>1110.5650000000001</v>
      </c>
    </row>
    <row r="90" spans="1:14" ht="38.25" x14ac:dyDescent="0.2">
      <c r="A90" s="17"/>
      <c r="B90" s="18"/>
      <c r="C90" s="46"/>
      <c r="D90" s="46" t="s">
        <v>90</v>
      </c>
      <c r="E90" s="21" t="s">
        <v>7</v>
      </c>
      <c r="F90" s="29">
        <v>1184.001</v>
      </c>
      <c r="G90" s="29">
        <v>876.60199999999998</v>
      </c>
      <c r="H90" s="29">
        <v>995.17200000000003</v>
      </c>
      <c r="I90" s="29">
        <v>1050.3640699999999</v>
      </c>
      <c r="J90" s="29">
        <v>1108.0550000000001</v>
      </c>
    </row>
    <row r="91" spans="1:14" ht="18" customHeight="1" x14ac:dyDescent="0.2">
      <c r="A91" s="17" t="s">
        <v>91</v>
      </c>
      <c r="B91" s="18"/>
      <c r="C91" s="19"/>
      <c r="D91" s="15"/>
      <c r="E91" s="21"/>
      <c r="F91" s="20"/>
      <c r="G91" s="20"/>
      <c r="H91" s="20"/>
      <c r="I91" s="20"/>
      <c r="J91" s="22"/>
    </row>
    <row r="92" spans="1:14" ht="18" customHeight="1" x14ac:dyDescent="0.2">
      <c r="A92" s="17"/>
      <c r="B92" s="15" t="s">
        <v>92</v>
      </c>
      <c r="C92" s="19"/>
      <c r="D92" s="15"/>
      <c r="E92" s="21" t="s">
        <v>93</v>
      </c>
      <c r="F92" s="29">
        <v>71.599999999999994</v>
      </c>
      <c r="G92" s="29">
        <v>72.3</v>
      </c>
      <c r="H92" s="29">
        <v>72.069999999999993</v>
      </c>
      <c r="I92" s="29">
        <v>71.7</v>
      </c>
      <c r="J92" s="29">
        <v>71.58</v>
      </c>
      <c r="L92" s="16"/>
      <c r="M92" s="16"/>
      <c r="N92" s="16"/>
    </row>
    <row r="93" spans="1:14" ht="18" customHeight="1" x14ac:dyDescent="0.2">
      <c r="A93" s="17"/>
      <c r="B93" s="18"/>
      <c r="C93" s="19"/>
      <c r="D93" s="28" t="s">
        <v>94</v>
      </c>
      <c r="E93" s="21" t="s">
        <v>34</v>
      </c>
      <c r="F93" s="29">
        <v>42.8</v>
      </c>
      <c r="G93" s="29">
        <v>42.9</v>
      </c>
      <c r="H93" s="29">
        <v>42.61</v>
      </c>
      <c r="I93" s="29">
        <v>42.5</v>
      </c>
      <c r="J93" s="29">
        <v>42.6</v>
      </c>
      <c r="L93" s="16"/>
      <c r="M93" s="16"/>
      <c r="N93" s="16"/>
    </row>
    <row r="94" spans="1:14" ht="18" customHeight="1" x14ac:dyDescent="0.2">
      <c r="A94" s="17"/>
      <c r="B94" s="15" t="s">
        <v>95</v>
      </c>
      <c r="C94" s="15"/>
      <c r="D94" s="19"/>
      <c r="E94" s="21" t="s">
        <v>96</v>
      </c>
      <c r="F94" s="29">
        <v>314.2</v>
      </c>
      <c r="G94" s="29">
        <v>319.79999999999995</v>
      </c>
      <c r="H94" s="29">
        <v>322.15999999999997</v>
      </c>
      <c r="I94" s="29">
        <v>323.97000000000003</v>
      </c>
      <c r="J94" s="29">
        <v>326.02999999999997</v>
      </c>
      <c r="L94" s="16"/>
      <c r="M94" s="16"/>
      <c r="N94" s="16"/>
    </row>
    <row r="95" spans="1:14" ht="18" customHeight="1" x14ac:dyDescent="0.2">
      <c r="A95" s="17"/>
      <c r="B95" s="18"/>
      <c r="C95" s="28"/>
      <c r="D95" s="28" t="s">
        <v>94</v>
      </c>
      <c r="E95" s="21" t="s">
        <v>34</v>
      </c>
      <c r="F95" s="29">
        <v>215.5</v>
      </c>
      <c r="G95" s="29">
        <v>217.7</v>
      </c>
      <c r="H95" s="29">
        <v>218.25</v>
      </c>
      <c r="I95" s="29">
        <v>219.53</v>
      </c>
      <c r="J95" s="29">
        <v>220.9</v>
      </c>
      <c r="L95" s="16"/>
      <c r="M95" s="16"/>
      <c r="N95" s="16"/>
    </row>
    <row r="96" spans="1:14" ht="18" customHeight="1" x14ac:dyDescent="0.2">
      <c r="A96" s="17"/>
      <c r="B96" s="15" t="s">
        <v>97</v>
      </c>
      <c r="C96" s="19"/>
      <c r="D96" s="15"/>
      <c r="E96" s="21" t="s">
        <v>98</v>
      </c>
      <c r="F96" s="45">
        <f>+F94/F19*1000</f>
        <v>381.78930625407821</v>
      </c>
      <c r="G96" s="45">
        <f>+G94/G19*1000</f>
        <v>384.56635874100806</v>
      </c>
      <c r="H96" s="45">
        <f>+H94/H19*1000</f>
        <v>382.30816059885763</v>
      </c>
      <c r="I96" s="45">
        <f>+I94/I19*1000</f>
        <v>382.38053927730471</v>
      </c>
      <c r="J96" s="45">
        <f>+J94/J19*1000</f>
        <v>381.08566741795448</v>
      </c>
    </row>
    <row r="97" spans="1:14" ht="18" customHeight="1" x14ac:dyDescent="0.2">
      <c r="A97" s="17"/>
      <c r="B97" s="15" t="s">
        <v>99</v>
      </c>
      <c r="C97" s="19"/>
      <c r="D97" s="15"/>
      <c r="E97" s="21" t="s">
        <v>96</v>
      </c>
      <c r="F97" s="29"/>
      <c r="G97" s="29"/>
      <c r="H97" s="29"/>
      <c r="I97" s="29"/>
      <c r="J97" s="29"/>
    </row>
    <row r="98" spans="1:14" ht="18" customHeight="1" x14ac:dyDescent="0.2">
      <c r="A98" s="17"/>
      <c r="B98" s="15"/>
      <c r="C98" s="39" t="s">
        <v>14</v>
      </c>
      <c r="D98" s="15"/>
      <c r="E98" s="21"/>
      <c r="F98" s="22"/>
      <c r="G98" s="22"/>
      <c r="H98" s="22"/>
      <c r="I98" s="22"/>
      <c r="J98" s="45"/>
    </row>
    <row r="99" spans="1:14" ht="18" customHeight="1" x14ac:dyDescent="0.2">
      <c r="A99" s="17"/>
      <c r="B99" s="15"/>
      <c r="C99" s="19"/>
      <c r="D99" s="15" t="s">
        <v>100</v>
      </c>
      <c r="E99" s="21" t="s">
        <v>34</v>
      </c>
      <c r="F99" s="29">
        <v>3.4142100000000002</v>
      </c>
      <c r="G99" s="29">
        <v>3.3793685999999998</v>
      </c>
      <c r="H99" s="29">
        <v>3.4801599999999997</v>
      </c>
      <c r="I99" s="29">
        <v>3.4538099999999998</v>
      </c>
      <c r="J99" s="29">
        <v>3.59646</v>
      </c>
    </row>
    <row r="100" spans="1:14" ht="18" customHeight="1" x14ac:dyDescent="0.2">
      <c r="A100" s="17"/>
      <c r="B100" s="15"/>
      <c r="C100" s="19"/>
      <c r="D100" s="15" t="s">
        <v>101</v>
      </c>
      <c r="E100" s="21" t="s">
        <v>34</v>
      </c>
      <c r="F100" s="29">
        <v>0.95616999999999996</v>
      </c>
      <c r="G100" s="29">
        <v>1.12963752</v>
      </c>
      <c r="H100" s="29">
        <v>1.18594</v>
      </c>
      <c r="I100" s="29">
        <v>1.23451</v>
      </c>
      <c r="J100" s="29">
        <v>1.3182</v>
      </c>
    </row>
    <row r="101" spans="1:14" ht="18" customHeight="1" x14ac:dyDescent="0.2">
      <c r="A101" s="17"/>
      <c r="B101" s="18"/>
      <c r="C101" s="39"/>
      <c r="D101" s="15" t="s">
        <v>102</v>
      </c>
      <c r="E101" s="21" t="s">
        <v>34</v>
      </c>
      <c r="F101" s="29">
        <v>36.742979999999996</v>
      </c>
      <c r="G101" s="29">
        <v>40.170094913395999</v>
      </c>
      <c r="H101" s="29">
        <v>44.218360000000011</v>
      </c>
      <c r="I101" s="29">
        <v>48.137020000000007</v>
      </c>
      <c r="J101" s="29">
        <v>52.942020000000007</v>
      </c>
      <c r="K101" s="47"/>
      <c r="L101" s="47"/>
      <c r="M101" s="47"/>
      <c r="N101" s="47"/>
    </row>
    <row r="102" spans="1:14" ht="18" customHeight="1" x14ac:dyDescent="0.2">
      <c r="A102" s="17"/>
      <c r="B102" s="18"/>
      <c r="C102" s="39"/>
      <c r="D102" s="15" t="s">
        <v>103</v>
      </c>
      <c r="E102" s="21" t="s">
        <v>34</v>
      </c>
      <c r="F102" s="29">
        <v>9.0924899999999997</v>
      </c>
      <c r="G102" s="29">
        <v>12.20162268656</v>
      </c>
      <c r="H102" s="29">
        <v>13.87209</v>
      </c>
      <c r="I102" s="29">
        <v>14.768113635199999</v>
      </c>
      <c r="J102" s="29">
        <v>15.90964</v>
      </c>
      <c r="K102" s="47"/>
      <c r="L102" s="47"/>
      <c r="M102" s="47"/>
      <c r="N102" s="47"/>
    </row>
    <row r="103" spans="1:14" ht="18" customHeight="1" x14ac:dyDescent="0.2">
      <c r="A103" s="17"/>
      <c r="B103" s="19" t="s">
        <v>104</v>
      </c>
      <c r="C103" s="28"/>
      <c r="D103" s="15"/>
      <c r="E103" s="21" t="s">
        <v>93</v>
      </c>
      <c r="F103" s="29">
        <v>12.4</v>
      </c>
      <c r="G103" s="29">
        <v>12.1</v>
      </c>
      <c r="H103" s="29">
        <v>12.5</v>
      </c>
      <c r="I103" s="29">
        <v>10.9</v>
      </c>
      <c r="J103" s="29">
        <v>10.7</v>
      </c>
    </row>
    <row r="104" spans="1:14" ht="18" customHeight="1" x14ac:dyDescent="0.2">
      <c r="A104" s="17"/>
      <c r="B104" s="19" t="s">
        <v>105</v>
      </c>
      <c r="C104" s="28"/>
      <c r="D104" s="15"/>
      <c r="E104" s="21" t="s">
        <v>96</v>
      </c>
      <c r="F104" s="29">
        <v>10.484999999999999</v>
      </c>
      <c r="G104" s="29">
        <v>11.634</v>
      </c>
      <c r="H104" s="29">
        <v>12.865</v>
      </c>
      <c r="I104" s="29">
        <v>13.750999999999999</v>
      </c>
      <c r="J104" s="29">
        <v>14.327</v>
      </c>
    </row>
    <row r="105" spans="1:14" ht="18" customHeight="1" x14ac:dyDescent="0.2">
      <c r="A105" s="17"/>
      <c r="B105" s="19"/>
      <c r="C105" s="28"/>
      <c r="D105" s="15" t="s">
        <v>106</v>
      </c>
      <c r="E105" s="21" t="s">
        <v>34</v>
      </c>
      <c r="F105" s="29">
        <v>9.4580000000000002</v>
      </c>
      <c r="G105" s="29">
        <v>10.635999999999999</v>
      </c>
      <c r="H105" s="29">
        <v>11.911</v>
      </c>
      <c r="I105" s="29">
        <v>12.771000000000001</v>
      </c>
      <c r="J105" s="29">
        <v>13.327999999999999</v>
      </c>
    </row>
    <row r="106" spans="1:14" ht="18" customHeight="1" x14ac:dyDescent="0.2">
      <c r="A106" s="17" t="s">
        <v>107</v>
      </c>
      <c r="B106" s="18"/>
      <c r="C106" s="19"/>
      <c r="D106" s="15"/>
      <c r="E106" s="21"/>
      <c r="F106" s="22"/>
      <c r="G106" s="22"/>
      <c r="H106" s="22"/>
      <c r="I106" s="22"/>
      <c r="J106" s="22"/>
    </row>
    <row r="107" spans="1:14" ht="18" customHeight="1" x14ac:dyDescent="0.2">
      <c r="A107" s="17"/>
      <c r="B107" s="15" t="s">
        <v>108</v>
      </c>
      <c r="C107" s="19"/>
      <c r="D107" s="15"/>
      <c r="E107" s="21" t="s">
        <v>37</v>
      </c>
      <c r="F107" s="37">
        <v>110.9</v>
      </c>
      <c r="G107" s="37">
        <v>108.12</v>
      </c>
      <c r="H107" s="37">
        <v>108.06</v>
      </c>
      <c r="I107" s="37">
        <v>108.96</v>
      </c>
      <c r="J107" s="37">
        <v>106.71</v>
      </c>
    </row>
    <row r="108" spans="1:14" ht="18" customHeight="1" x14ac:dyDescent="0.2">
      <c r="A108" s="17"/>
      <c r="B108" s="15" t="s">
        <v>109</v>
      </c>
      <c r="C108" s="19"/>
      <c r="D108" s="15"/>
      <c r="E108" s="21"/>
      <c r="F108" s="22"/>
      <c r="G108" s="22"/>
      <c r="H108" s="22"/>
      <c r="I108" s="22"/>
      <c r="J108" s="22"/>
    </row>
    <row r="109" spans="1:14" ht="18" customHeight="1" x14ac:dyDescent="0.2">
      <c r="A109" s="17"/>
      <c r="B109" s="18"/>
      <c r="C109" s="20"/>
      <c r="D109" s="19" t="s">
        <v>110</v>
      </c>
      <c r="E109" s="21" t="s">
        <v>111</v>
      </c>
      <c r="F109" s="29">
        <v>942.77300000000002</v>
      </c>
      <c r="G109" s="29">
        <v>1302.347</v>
      </c>
      <c r="H109" s="29">
        <v>1160.7159999999999</v>
      </c>
      <c r="I109" s="29">
        <v>980.875</v>
      </c>
      <c r="J109" s="29">
        <v>1073.7760000000001</v>
      </c>
    </row>
    <row r="110" spans="1:14" ht="18" customHeight="1" x14ac:dyDescent="0.25">
      <c r="A110" s="17"/>
      <c r="B110" s="18"/>
      <c r="C110" s="19"/>
      <c r="D110" s="48" t="s">
        <v>112</v>
      </c>
      <c r="E110" s="21" t="s">
        <v>113</v>
      </c>
      <c r="F110" s="29">
        <v>7245</v>
      </c>
      <c r="G110" s="29">
        <v>7490</v>
      </c>
      <c r="H110" s="29">
        <v>7689</v>
      </c>
      <c r="I110" s="29">
        <v>8065</v>
      </c>
      <c r="J110" s="29">
        <v>8619</v>
      </c>
    </row>
    <row r="111" spans="1:14" ht="18" customHeight="1" x14ac:dyDescent="0.2">
      <c r="A111" s="17"/>
      <c r="B111" s="33"/>
      <c r="C111" s="15"/>
      <c r="D111" s="19" t="s">
        <v>114</v>
      </c>
      <c r="E111" s="21" t="s">
        <v>96</v>
      </c>
      <c r="F111" s="29">
        <v>29.896999999999998</v>
      </c>
      <c r="G111" s="29">
        <v>27.753</v>
      </c>
      <c r="H111" s="29">
        <v>26.465</v>
      </c>
      <c r="I111" s="29">
        <v>16.466999999999999</v>
      </c>
      <c r="J111" s="29">
        <v>14.991</v>
      </c>
    </row>
    <row r="112" spans="1:14" ht="18" customHeight="1" x14ac:dyDescent="0.2">
      <c r="A112" s="17"/>
      <c r="B112" s="18"/>
      <c r="C112" s="15"/>
      <c r="D112" s="19" t="s">
        <v>115</v>
      </c>
      <c r="E112" s="21" t="s">
        <v>96</v>
      </c>
      <c r="F112" s="29">
        <v>1574</v>
      </c>
      <c r="G112" s="29">
        <v>1862</v>
      </c>
      <c r="H112" s="29">
        <v>1889</v>
      </c>
      <c r="I112" s="29">
        <v>1722</v>
      </c>
      <c r="J112" s="29">
        <v>1828.924</v>
      </c>
    </row>
    <row r="113" spans="1:11" ht="18" customHeight="1" x14ac:dyDescent="0.2">
      <c r="A113" s="17"/>
      <c r="B113" s="18"/>
      <c r="C113" s="15"/>
      <c r="D113" s="19" t="s">
        <v>116</v>
      </c>
      <c r="E113" s="21" t="s">
        <v>111</v>
      </c>
      <c r="F113" s="29">
        <v>682.48800000000006</v>
      </c>
      <c r="G113" s="29">
        <v>548.67200000000003</v>
      </c>
      <c r="H113" s="29">
        <v>690.99699999999996</v>
      </c>
      <c r="I113" s="29">
        <v>740.84799999999996</v>
      </c>
      <c r="J113" s="29">
        <v>758.41099999999994</v>
      </c>
    </row>
    <row r="114" spans="1:11" ht="18" customHeight="1" x14ac:dyDescent="0.2">
      <c r="A114" s="17"/>
      <c r="B114" s="18"/>
      <c r="C114" s="15"/>
      <c r="D114" s="19" t="s">
        <v>117</v>
      </c>
      <c r="E114" s="21" t="s">
        <v>118</v>
      </c>
      <c r="F114" s="29">
        <v>1324</v>
      </c>
      <c r="G114" s="29">
        <v>1589</v>
      </c>
      <c r="H114" s="29">
        <v>1696</v>
      </c>
      <c r="I114" s="29">
        <v>2056</v>
      </c>
      <c r="J114" s="29">
        <v>1587</v>
      </c>
    </row>
    <row r="115" spans="1:11" ht="18" customHeight="1" x14ac:dyDescent="0.2">
      <c r="A115" s="17" t="s">
        <v>119</v>
      </c>
      <c r="B115" s="33"/>
      <c r="C115" s="28"/>
      <c r="D115" s="15"/>
      <c r="E115" s="34"/>
      <c r="F115" s="49"/>
      <c r="G115" s="49"/>
      <c r="H115" s="49"/>
      <c r="I115" s="49"/>
      <c r="J115" s="49"/>
    </row>
    <row r="116" spans="1:11" ht="18" customHeight="1" x14ac:dyDescent="0.2">
      <c r="A116" s="17"/>
      <c r="B116" s="15" t="s">
        <v>120</v>
      </c>
      <c r="C116" s="19"/>
      <c r="D116" s="15"/>
      <c r="E116" s="21" t="s">
        <v>37</v>
      </c>
      <c r="F116" s="37">
        <v>102.56</v>
      </c>
      <c r="G116" s="37">
        <v>104.2</v>
      </c>
      <c r="H116" s="37">
        <v>101.4</v>
      </c>
      <c r="I116" s="37">
        <v>105.6889</v>
      </c>
      <c r="J116" s="37">
        <v>101.58369999999999</v>
      </c>
    </row>
    <row r="117" spans="1:11" ht="18" customHeight="1" x14ac:dyDescent="0.2">
      <c r="A117" s="17"/>
      <c r="B117" s="15" t="s">
        <v>121</v>
      </c>
      <c r="C117" s="28"/>
      <c r="D117" s="19"/>
      <c r="E117" s="21" t="s">
        <v>42</v>
      </c>
      <c r="F117" s="45">
        <v>18545.07</v>
      </c>
      <c r="G117" s="45">
        <v>18971.43</v>
      </c>
      <c r="H117" s="45">
        <v>21083.399999999998</v>
      </c>
      <c r="I117" s="45">
        <v>23825.37</v>
      </c>
      <c r="J117" s="45">
        <v>25854.16</v>
      </c>
    </row>
    <row r="118" spans="1:11" ht="18" customHeight="1" x14ac:dyDescent="0.2">
      <c r="A118" s="17"/>
      <c r="B118" s="19" t="s">
        <v>122</v>
      </c>
      <c r="C118" s="28"/>
      <c r="D118" s="15"/>
      <c r="E118" s="21" t="s">
        <v>42</v>
      </c>
      <c r="F118" s="29">
        <v>4.4000000000000004</v>
      </c>
      <c r="G118" s="29">
        <v>3.7</v>
      </c>
      <c r="H118" s="29">
        <v>0.77</v>
      </c>
      <c r="I118" s="29">
        <v>1.67</v>
      </c>
      <c r="J118" s="29">
        <v>1.59</v>
      </c>
    </row>
    <row r="119" spans="1:11" ht="18" customHeight="1" x14ac:dyDescent="0.2">
      <c r="A119" s="17"/>
      <c r="B119" s="15" t="s">
        <v>123</v>
      </c>
      <c r="C119" s="20"/>
      <c r="D119" s="15"/>
      <c r="F119" s="22"/>
      <c r="G119" s="22"/>
      <c r="H119" s="22"/>
      <c r="I119" s="22"/>
      <c r="J119" s="22"/>
      <c r="K119" s="51"/>
    </row>
    <row r="120" spans="1:11" ht="18" customHeight="1" x14ac:dyDescent="0.2">
      <c r="A120" s="17"/>
      <c r="B120" s="15"/>
      <c r="C120" s="20"/>
      <c r="D120" s="15" t="s">
        <v>124</v>
      </c>
      <c r="E120" s="21" t="s">
        <v>125</v>
      </c>
      <c r="F120" s="29">
        <v>754.447</v>
      </c>
      <c r="G120" s="29">
        <v>780.64700000000005</v>
      </c>
      <c r="H120" s="29">
        <v>676.04300000000001</v>
      </c>
      <c r="I120" s="29">
        <v>759.11500000000001</v>
      </c>
      <c r="J120" s="29">
        <v>766.84199999999998</v>
      </c>
      <c r="K120" s="51"/>
    </row>
    <row r="121" spans="1:11" ht="18" customHeight="1" x14ac:dyDescent="0.2">
      <c r="A121" s="17"/>
      <c r="B121" s="15"/>
      <c r="C121" s="20"/>
      <c r="D121" s="15" t="s">
        <v>126</v>
      </c>
      <c r="E121" s="52" t="s">
        <v>34</v>
      </c>
      <c r="F121" s="29">
        <v>9.1590000000000007</v>
      </c>
      <c r="G121" s="29">
        <v>9.1590000000000007</v>
      </c>
      <c r="H121" s="29">
        <v>5.9690000000000003</v>
      </c>
      <c r="I121" s="29">
        <v>4.3609999999999998</v>
      </c>
      <c r="J121" s="29">
        <v>3.996</v>
      </c>
      <c r="K121" s="51"/>
    </row>
    <row r="122" spans="1:11" ht="18" customHeight="1" x14ac:dyDescent="0.2">
      <c r="A122" s="17"/>
      <c r="B122" s="15" t="s">
        <v>127</v>
      </c>
      <c r="C122" s="20"/>
      <c r="D122" s="15"/>
      <c r="E122" s="21" t="s">
        <v>34</v>
      </c>
      <c r="F122" s="29">
        <v>497.73</v>
      </c>
      <c r="G122" s="29">
        <v>561.30200000000002</v>
      </c>
      <c r="H122" s="29">
        <v>666.27300000000002</v>
      </c>
      <c r="I122" s="29">
        <v>627.21100000000001</v>
      </c>
      <c r="J122" s="29">
        <v>679.62</v>
      </c>
    </row>
    <row r="123" spans="1:11" ht="18" customHeight="1" x14ac:dyDescent="0.2">
      <c r="A123" s="31" t="s">
        <v>128</v>
      </c>
      <c r="B123" s="20"/>
      <c r="C123" s="28"/>
      <c r="D123" s="15"/>
      <c r="E123" s="21"/>
      <c r="F123" s="22"/>
      <c r="G123" s="22"/>
      <c r="H123" s="22"/>
      <c r="I123" s="22"/>
      <c r="J123" s="22"/>
    </row>
    <row r="124" spans="1:11" ht="18" customHeight="1" x14ac:dyDescent="0.2">
      <c r="A124" s="17"/>
      <c r="B124" s="15" t="s">
        <v>129</v>
      </c>
      <c r="C124" s="19"/>
      <c r="D124" s="15"/>
      <c r="E124" s="21" t="s">
        <v>130</v>
      </c>
      <c r="F124" s="22">
        <v>178</v>
      </c>
      <c r="G124" s="22">
        <v>179</v>
      </c>
      <c r="H124" s="22">
        <v>177</v>
      </c>
      <c r="I124" s="22">
        <v>178</v>
      </c>
      <c r="J124" s="22">
        <v>178</v>
      </c>
    </row>
    <row r="125" spans="1:11" ht="18" customHeight="1" x14ac:dyDescent="0.2">
      <c r="A125" s="17"/>
      <c r="B125" s="15" t="s">
        <v>131</v>
      </c>
      <c r="C125" s="19"/>
      <c r="D125" s="15"/>
      <c r="E125" s="21" t="s">
        <v>63</v>
      </c>
      <c r="F125" s="45">
        <v>3719</v>
      </c>
      <c r="G125" s="45">
        <v>3650</v>
      </c>
      <c r="H125" s="45">
        <v>3622</v>
      </c>
      <c r="I125" s="45">
        <v>3797</v>
      </c>
      <c r="J125" s="45">
        <v>3899</v>
      </c>
    </row>
    <row r="126" spans="1:11" ht="18" customHeight="1" x14ac:dyDescent="0.2">
      <c r="A126" s="17"/>
      <c r="B126" s="15" t="s">
        <v>132</v>
      </c>
      <c r="C126" s="19"/>
      <c r="D126" s="15"/>
      <c r="E126" s="21" t="s">
        <v>133</v>
      </c>
      <c r="F126" s="45">
        <v>56.829000000000001</v>
      </c>
      <c r="G126" s="45">
        <v>56.670999999999999</v>
      </c>
      <c r="H126" s="45">
        <v>56.609000000000002</v>
      </c>
      <c r="I126" s="45">
        <v>56.231999999999999</v>
      </c>
      <c r="J126" s="45">
        <v>63.66</v>
      </c>
    </row>
    <row r="127" spans="1:11" ht="18" customHeight="1" x14ac:dyDescent="0.2">
      <c r="A127" s="17"/>
      <c r="B127" s="15" t="s">
        <v>134</v>
      </c>
      <c r="C127" s="19"/>
      <c r="D127" s="15"/>
      <c r="E127" s="21" t="s">
        <v>130</v>
      </c>
      <c r="F127" s="22">
        <v>267</v>
      </c>
      <c r="G127" s="22">
        <v>266</v>
      </c>
      <c r="H127" s="22">
        <v>268</v>
      </c>
      <c r="I127" s="22">
        <v>264</v>
      </c>
      <c r="J127" s="22">
        <v>264</v>
      </c>
    </row>
    <row r="128" spans="1:11" ht="18" customHeight="1" x14ac:dyDescent="0.2">
      <c r="A128" s="17"/>
      <c r="B128" s="15" t="s">
        <v>135</v>
      </c>
      <c r="C128" s="19"/>
      <c r="D128" s="15"/>
      <c r="E128" s="21" t="s">
        <v>63</v>
      </c>
      <c r="F128" s="22">
        <v>7642</v>
      </c>
      <c r="G128" s="22">
        <v>7477</v>
      </c>
      <c r="H128" s="22">
        <v>7332</v>
      </c>
      <c r="I128" s="22">
        <v>7456</v>
      </c>
      <c r="J128" s="22">
        <v>7452</v>
      </c>
    </row>
    <row r="129" spans="1:13" ht="18" customHeight="1" x14ac:dyDescent="0.2">
      <c r="A129" s="17"/>
      <c r="B129" s="15" t="s">
        <v>136</v>
      </c>
      <c r="C129" s="15"/>
      <c r="D129" s="19"/>
      <c r="E129" s="21" t="s">
        <v>133</v>
      </c>
      <c r="F129" s="29">
        <v>159.922</v>
      </c>
      <c r="G129" s="29">
        <v>164.64500000000001</v>
      </c>
      <c r="H129" s="29">
        <v>169.18700000000001</v>
      </c>
      <c r="I129" s="29">
        <v>170.83699999999999</v>
      </c>
      <c r="J129" s="29">
        <v>174.346</v>
      </c>
    </row>
    <row r="130" spans="1:13" ht="18" customHeight="1" x14ac:dyDescent="0.2">
      <c r="A130" s="31" t="s">
        <v>137</v>
      </c>
      <c r="B130" s="20"/>
      <c r="C130" s="28"/>
      <c r="D130" s="19"/>
      <c r="E130" s="21"/>
      <c r="F130" s="22"/>
      <c r="G130" s="22"/>
      <c r="H130" s="22"/>
      <c r="I130" s="22"/>
      <c r="J130" s="22"/>
    </row>
    <row r="131" spans="1:13" ht="18" customHeight="1" x14ac:dyDescent="0.2">
      <c r="A131" s="17"/>
      <c r="B131" s="15" t="s">
        <v>138</v>
      </c>
      <c r="C131" s="15"/>
      <c r="D131" s="19"/>
      <c r="E131" s="21" t="s">
        <v>76</v>
      </c>
      <c r="F131" s="22">
        <v>393</v>
      </c>
      <c r="G131" s="22">
        <v>409</v>
      </c>
      <c r="H131" s="22">
        <v>415</v>
      </c>
      <c r="I131" s="22">
        <v>423</v>
      </c>
      <c r="J131" s="22">
        <v>454</v>
      </c>
    </row>
    <row r="132" spans="1:13" ht="18" customHeight="1" x14ac:dyDescent="0.2">
      <c r="A132" s="17"/>
      <c r="B132" s="15" t="s">
        <v>139</v>
      </c>
      <c r="C132" s="19"/>
      <c r="D132" s="15"/>
      <c r="E132" s="21" t="s">
        <v>140</v>
      </c>
      <c r="F132" s="22">
        <v>3163</v>
      </c>
      <c r="G132" s="22">
        <v>3166</v>
      </c>
      <c r="H132" s="22">
        <v>3238</v>
      </c>
      <c r="I132" s="22">
        <v>3453</v>
      </c>
      <c r="J132" s="22">
        <v>3382</v>
      </c>
      <c r="L132" s="53"/>
      <c r="M132" s="53"/>
    </row>
    <row r="133" spans="1:13" ht="18" customHeight="1" x14ac:dyDescent="0.2">
      <c r="A133" s="17"/>
      <c r="B133" s="15" t="s">
        <v>141</v>
      </c>
      <c r="C133" s="28"/>
      <c r="D133" s="15"/>
      <c r="E133" s="34" t="s">
        <v>142</v>
      </c>
      <c r="F133" s="45">
        <v>10.5</v>
      </c>
      <c r="G133" s="45">
        <v>10.199999999999999</v>
      </c>
      <c r="H133" s="45">
        <v>10.7</v>
      </c>
      <c r="I133" s="45">
        <v>10.8</v>
      </c>
      <c r="J133" s="45">
        <v>11.1</v>
      </c>
      <c r="K133" s="54"/>
    </row>
    <row r="134" spans="1:13" ht="18" customHeight="1" x14ac:dyDescent="0.2">
      <c r="A134" s="17"/>
      <c r="B134" s="19" t="s">
        <v>143</v>
      </c>
      <c r="C134" s="28"/>
      <c r="D134" s="15"/>
      <c r="E134" s="21" t="s">
        <v>140</v>
      </c>
      <c r="F134" s="45">
        <v>55.052403667406203</v>
      </c>
      <c r="G134" s="45">
        <v>55.748894281529509</v>
      </c>
      <c r="H134" s="45">
        <v>55.442752865590485</v>
      </c>
      <c r="I134" s="45">
        <v>58.389249862790571</v>
      </c>
      <c r="J134" s="45">
        <v>57.4</v>
      </c>
    </row>
    <row r="135" spans="1:13" ht="18" customHeight="1" x14ac:dyDescent="0.2">
      <c r="A135" s="31" t="s">
        <v>144</v>
      </c>
      <c r="B135" s="20"/>
      <c r="C135" s="19"/>
      <c r="D135" s="15"/>
      <c r="E135" s="24" t="s">
        <v>69</v>
      </c>
      <c r="F135" s="36">
        <v>2458</v>
      </c>
      <c r="G135" s="36">
        <v>2522.46</v>
      </c>
      <c r="H135" s="36">
        <v>2539.91</v>
      </c>
      <c r="I135" s="36">
        <v>2845.88</v>
      </c>
      <c r="J135" s="36">
        <v>3155.14</v>
      </c>
    </row>
    <row r="136" spans="1:13" ht="17.45" customHeight="1" x14ac:dyDescent="0.2">
      <c r="A136" s="31" t="s">
        <v>145</v>
      </c>
      <c r="B136" s="15"/>
      <c r="C136" s="28"/>
      <c r="D136" s="19"/>
      <c r="E136" s="24" t="s">
        <v>37</v>
      </c>
      <c r="F136" s="55">
        <v>17.47</v>
      </c>
      <c r="G136" s="55">
        <v>15.064500000000001</v>
      </c>
      <c r="H136" s="55">
        <v>14.022970000000001</v>
      </c>
      <c r="I136" s="55">
        <v>16.574100000000001</v>
      </c>
      <c r="J136" s="55">
        <v>10.60163</v>
      </c>
    </row>
    <row r="137" spans="1:13" x14ac:dyDescent="0.2">
      <c r="A137" s="56"/>
      <c r="B137" s="57"/>
      <c r="C137" s="58"/>
      <c r="D137" s="59"/>
      <c r="E137" s="60"/>
      <c r="F137" s="60"/>
      <c r="G137" s="60"/>
      <c r="H137" s="60"/>
      <c r="I137" s="60"/>
      <c r="J137" s="61"/>
    </row>
    <row r="138" spans="1:13" ht="29.25" customHeight="1" x14ac:dyDescent="0.2">
      <c r="A138" s="62" t="s">
        <v>146</v>
      </c>
      <c r="B138" s="62"/>
      <c r="C138" s="62"/>
      <c r="D138" s="62"/>
      <c r="E138" s="62"/>
      <c r="F138" s="62"/>
      <c r="G138" s="62"/>
      <c r="H138" s="62"/>
      <c r="I138" s="62"/>
      <c r="J138" s="62"/>
    </row>
    <row r="139" spans="1:13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3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3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3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3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3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</sheetData>
  <mergeCells count="4">
    <mergeCell ref="A1:J1"/>
    <mergeCell ref="D2:J2"/>
    <mergeCell ref="A4:D4"/>
    <mergeCell ref="A138:J138"/>
  </mergeCells>
  <pageMargins left="0.7" right="0.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Yên Bái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2025-05-13T07:44:19Z</dcterms:created>
  <dcterms:modified xsi:type="dcterms:W3CDTF">2025-05-13T07:44:33Z</dcterms:modified>
</cp:coreProperties>
</file>