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Lào Cai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<sst xmlns="http://schemas.openxmlformats.org/spreadsheetml/2006/main" count="243" uniqueCount="147">
  <si>
    <t>HỆ THỐNG CHỈ TIÊU KINH TẾ - XÃ HỘI CHỦ YẾU 2019-2023</t>
  </si>
  <si>
    <t>TỈNH LÀO CAI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</si>
  <si>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</si>
  <si>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</si>
  <si>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</si>
  <si>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</si>
  <si>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</si>
  <si>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</si>
  <si>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</si>
  <si>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</si>
  <si>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</si>
  <si>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</si>
  <si>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</si>
  <si>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</si>
  <si>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</si>
  <si>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</si>
  <si>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</si>
  <si>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</si>
  <si>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</si>
  <si>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</si>
  <si>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</si>
  <si>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</si>
  <si>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</si>
  <si>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</si>
  <si>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</si>
  <si>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</si>
  <si>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</si>
  <si>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</si>
  <si>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</si>
  <si>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</si>
  <si>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</si>
  <si>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</si>
  <si>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</si>
  <si>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</si>
  <si>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</si>
  <si>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</si>
  <si>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</si>
  <si>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</si>
  <si>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</si>
  <si>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</si>
  <si>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</si>
  <si>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</si>
  <si>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</si>
  <si>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</si>
  <si>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</si>
  <si>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</si>
  <si>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</si>
  <si>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</si>
  <si>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</si>
  <si>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</si>
  <si>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</si>
  <si>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</si>
  <si>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</si>
  <si>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</si>
  <si>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</si>
  <si>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</si>
  <si>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</si>
  <si>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</si>
  <si>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</si>
  <si>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</si>
  <si>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</si>
  <si>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</si>
  <si>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</si>
  <si>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</si>
  <si>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</si>
  <si>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</si>
  <si>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</si>
  <si>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</si>
  <si>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</si>
  <si>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</si>
  <si>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</si>
  <si>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</si>
  <si>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</si>
  <si>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</si>
  <si>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</si>
  <si>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</si>
  <si>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</si>
  <si>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</si>
  <si>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</si>
  <si>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</si>
  <si>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</si>
  <si>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</si>
  <si>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</si>
  <si>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</si>
  <si>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</si>
  <si>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</si>
  <si>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</si>
  <si>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</si>
  <si>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</si>
  <si>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</si>
  <si>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</si>
  <si>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</si>
  <si>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</si>
  <si>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</si>
  <si>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</si>
  <si>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</si>
  <si>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</si>
  <si>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</si>
  <si>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</si>
  <si>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</si>
  <si>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</si>
  <si>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</si>
  <si>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</si>
  <si>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</si>
  <si>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</si>
  <si>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</si>
  <si>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</si>
  <si>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</si>
  <si>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</si>
  <si>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</si>
  <si>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Quặng sắt</t>
  </si>
  <si>
    <t>Quặng Apatít</t>
  </si>
  <si>
    <t>Phân NPK</t>
  </si>
  <si>
    <t>Gạch nung</t>
  </si>
  <si>
    <t>Triệu viên</t>
  </si>
  <si>
    <t>Điện sản xuất</t>
  </si>
  <si>
    <t>Triệu KWh</t>
  </si>
  <si>
    <t>Nước máy thương phẩm</t>
  </si>
  <si>
    <r>
      <t>Nghìn m</t>
    </r>
    <r>
      <rPr>
        <vertAlign val="superscript"/>
        <sz val="10"/>
        <rFont val="Arial"/>
        <family val="2"/>
      </rPr>
      <t>3</t>
    </r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</si>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</sst>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89" workbookViewId="0">
      <selection activeCell="A135" sqref="A135"/>
    </sheetView>
  </sheetViews>
  <sheetFormatPr defaultColWidth="8.875" defaultRowHeight="15" x14ac:dyDescent="0.2"/>
  <cols>
    <col min="1" max="3" width="1.125" style="14" customWidth="1"/>
    <col min="4" max="4" width="30.125" style="14" customWidth="1"/>
    <col min="5" max="5" width="10.5" style="50" bestFit="1" customWidth="1"/>
    <col min="6" max="9" width="5.875" style="50" bestFit="1" customWidth="1"/>
    <col min="10" max="10" width="5.87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0"/>
      <c r="G8" s="20">
        <v>1</v>
      </c>
      <c r="H8" s="20">
        <v>1</v>
      </c>
      <c r="I8" s="20">
        <v>1</v>
      </c>
      <c r="J8" s="20">
        <v>1</v>
      </c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8</v>
      </c>
      <c r="G9" s="22">
        <v>7</v>
      </c>
      <c r="H9" s="22">
        <v>7</v>
      </c>
      <c r="I9" s="22">
        <v>7</v>
      </c>
      <c r="J9" s="22">
        <v>7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12</v>
      </c>
      <c r="G10" s="22">
        <v>16</v>
      </c>
      <c r="H10" s="22">
        <v>16</v>
      </c>
      <c r="I10" s="22">
        <v>16</v>
      </c>
      <c r="J10" s="22">
        <v>16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9</v>
      </c>
      <c r="G11" s="22">
        <v>9</v>
      </c>
      <c r="H11" s="22">
        <v>9</v>
      </c>
      <c r="I11" s="22">
        <v>9</v>
      </c>
      <c r="J11" s="22">
        <v>9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143</v>
      </c>
      <c r="G12" s="22">
        <v>127</v>
      </c>
      <c r="H12" s="22">
        <v>127</v>
      </c>
      <c r="I12" s="22">
        <v>127</v>
      </c>
      <c r="J12" s="22">
        <v>127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636.42490999999995</v>
      </c>
      <c r="G13" s="25">
        <v>636.42499999999995</v>
      </c>
      <c r="H13" s="25">
        <v>636.42499999999995</v>
      </c>
      <c r="I13" s="25">
        <v>636.42482999999993</v>
      </c>
      <c r="J13" s="25">
        <v>636.42499999999995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143.01156</v>
      </c>
      <c r="G15" s="29">
        <v>137.45599999999999</v>
      </c>
      <c r="H15" s="29">
        <v>134.161</v>
      </c>
      <c r="I15" s="29">
        <v>132.71618000000007</v>
      </c>
      <c r="J15" s="29">
        <v>135.43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387.61509000000001</v>
      </c>
      <c r="G16" s="29">
        <v>384.12799999999999</v>
      </c>
      <c r="H16" s="29">
        <v>399.52499999999998</v>
      </c>
      <c r="I16" s="29">
        <v>414.92914999999999</v>
      </c>
      <c r="J16" s="29">
        <v>402.91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21.364279999999997</v>
      </c>
      <c r="G17" s="29">
        <v>21.492999999999999</v>
      </c>
      <c r="H17" s="29">
        <v>21.905999999999999</v>
      </c>
      <c r="I17" s="29">
        <v>22.360319999999998</v>
      </c>
      <c r="J17" s="29">
        <v>22.895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6.038219999999999</v>
      </c>
      <c r="G18" s="29">
        <v>6.0309999999999997</v>
      </c>
      <c r="H18" s="29">
        <v>6.0449999999999999</v>
      </c>
      <c r="I18" s="29">
        <v>6.0478000000000005</v>
      </c>
      <c r="J18" s="29">
        <v>6.0380000000000003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733.28700000000003</v>
      </c>
      <c r="G19" s="25">
        <v>746.35513223138696</v>
      </c>
      <c r="H19" s="25">
        <v>761.89</v>
      </c>
      <c r="I19" s="25">
        <v>770.58900000000006</v>
      </c>
      <c r="J19" s="25">
        <v>779.91931376956802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372.887</v>
      </c>
      <c r="G21" s="29">
        <v>380.1036389772072</v>
      </c>
      <c r="H21" s="29">
        <v>387.09</v>
      </c>
      <c r="I21" s="29">
        <v>392.99900000000002</v>
      </c>
      <c r="J21" s="29">
        <v>397.846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360.4</v>
      </c>
      <c r="G22" s="29">
        <v>366.25149325417982</v>
      </c>
      <c r="H22" s="29">
        <v>374.8</v>
      </c>
      <c r="I22" s="29">
        <v>377.59</v>
      </c>
      <c r="J22" s="29">
        <v>382.07299999999998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171.53800000000001</v>
      </c>
      <c r="G24" s="29">
        <v>197.20500000000001</v>
      </c>
      <c r="H24" s="29">
        <v>201.90085000000002</v>
      </c>
      <c r="I24" s="29">
        <v>206.501</v>
      </c>
      <c r="J24" s="29">
        <v>210.97351787623398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561.79899999999998</v>
      </c>
      <c r="G25" s="29">
        <v>549.15013223138703</v>
      </c>
      <c r="H25" s="29">
        <v>559.98915</v>
      </c>
      <c r="I25" s="29">
        <v>564.08799999999997</v>
      </c>
      <c r="J25" s="29">
        <v>568.94579589333398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36">
        <v>115.21972010806429</v>
      </c>
      <c r="G26" s="36">
        <v>117.27306944752122</v>
      </c>
      <c r="H26" s="36">
        <v>119.71402757591233</v>
      </c>
      <c r="I26" s="36">
        <v>121.08091382921063</v>
      </c>
      <c r="J26" s="36">
        <v>122.54693228103359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428.2010000000335</v>
      </c>
      <c r="G28" s="29">
        <v>426.26699999997714</v>
      </c>
      <c r="H28" s="29">
        <v>375.97744219244424</v>
      </c>
      <c r="I28" s="29">
        <v>390.79151458069737</v>
      </c>
      <c r="J28" s="29">
        <v>391.91599999999806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243.15601816026916</v>
      </c>
      <c r="G30" s="29">
        <v>244.55313196852919</v>
      </c>
      <c r="H30" s="29">
        <v>213.49725843047605</v>
      </c>
      <c r="I30" s="29">
        <v>239.16008743923334</v>
      </c>
      <c r="J30" s="29">
        <v>220.14979797468698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65.974515814837389</v>
      </c>
      <c r="G31" s="29">
        <v>68.984261771201076</v>
      </c>
      <c r="H31" s="29">
        <v>48.438094157470317</v>
      </c>
      <c r="I31" s="29">
        <v>40.402556345264117</v>
      </c>
      <c r="J31" s="29">
        <v>48.552128733121911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119.07046602492696</v>
      </c>
      <c r="G32" s="29">
        <v>112.72960626024688</v>
      </c>
      <c r="H32" s="29">
        <v>114.04208960449787</v>
      </c>
      <c r="I32" s="29">
        <v>111.22887079619991</v>
      </c>
      <c r="J32" s="29">
        <v>123.21407329218917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7">
        <v>19.5</v>
      </c>
      <c r="G33" s="37">
        <v>20.985935586706063</v>
      </c>
      <c r="H33" s="37">
        <v>24.59235615485424</v>
      </c>
      <c r="I33" s="37">
        <v>22.742518059611598</v>
      </c>
      <c r="J33" s="37">
        <v>22.767685534736472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7">
        <v>1.8074724112595728</v>
      </c>
      <c r="G34" s="37">
        <v>1.6185996851281814</v>
      </c>
      <c r="H34" s="37">
        <v>1.9400000000000135</v>
      </c>
      <c r="I34" s="37">
        <v>1.4686269807449055</v>
      </c>
      <c r="J34" s="37">
        <v>1.4945789335200024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7">
        <v>1.6157617101773203</v>
      </c>
      <c r="G35" s="37">
        <v>2.3323917447773783</v>
      </c>
      <c r="H35" s="37">
        <v>0.75989972897554814</v>
      </c>
      <c r="I35" s="37">
        <v>0.61633959746691347</v>
      </c>
      <c r="J35" s="37">
        <v>0.48446926253155875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9">
        <v>49950.770250000001</v>
      </c>
      <c r="G37" s="29">
        <v>53722.093000000001</v>
      </c>
      <c r="H37" s="29">
        <v>56721.371406815219</v>
      </c>
      <c r="I37" s="29">
        <v>64247.813683521097</v>
      </c>
      <c r="J37" s="29">
        <v>69098.774775623097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6901.2866599999998</v>
      </c>
      <c r="G38" s="29">
        <v>8365.1820000000007</v>
      </c>
      <c r="H38" s="29">
        <v>8803.8109100549991</v>
      </c>
      <c r="I38" s="29">
        <v>9220.690089059899</v>
      </c>
      <c r="J38" s="29">
        <v>9584.2073856210009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18895.96313</v>
      </c>
      <c r="G39" s="29">
        <v>20927.382000000001</v>
      </c>
      <c r="H39" s="29">
        <v>21647.886482617985</v>
      </c>
      <c r="I39" s="29">
        <v>25244.526527032653</v>
      </c>
      <c r="J39" s="29">
        <v>26064.701682221847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19247.840459999999</v>
      </c>
      <c r="G40" s="29">
        <v>19223.099999999999</v>
      </c>
      <c r="H40" s="29">
        <v>20615.084285258225</v>
      </c>
      <c r="I40" s="29">
        <v>23416.738674369495</v>
      </c>
      <c r="J40" s="29">
        <v>26661.860551070236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4905.68</v>
      </c>
      <c r="G41" s="29">
        <v>5206.4290000000001</v>
      </c>
      <c r="H41" s="29">
        <v>5654.5897288840097</v>
      </c>
      <c r="I41" s="29">
        <v>6365.8583930590503</v>
      </c>
      <c r="J41" s="29">
        <v>6788.0051567100127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7">
        <v>100</v>
      </c>
      <c r="G42" s="37">
        <v>99.999999999999986</v>
      </c>
      <c r="H42" s="37">
        <v>100</v>
      </c>
      <c r="I42" s="37">
        <v>100.00000000000001</v>
      </c>
      <c r="J42" s="37">
        <v>100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7">
        <v>13.816176658457033</v>
      </c>
      <c r="G43" s="37">
        <v>15.571213876570297</v>
      </c>
      <c r="H43" s="37">
        <v>15.521153123947915</v>
      </c>
      <c r="I43" s="37">
        <v>14.351756986595968</v>
      </c>
      <c r="J43" s="37">
        <v>13.870300040402672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7">
        <v>37.829172674269223</v>
      </c>
      <c r="G44" s="37">
        <v>38.954889564708509</v>
      </c>
      <c r="H44" s="37">
        <v>38.165308675905777</v>
      </c>
      <c r="I44" s="37">
        <v>39.292428924328689</v>
      </c>
      <c r="J44" s="37">
        <v>37.720931763057891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7">
        <v>38.533620930500064</v>
      </c>
      <c r="G45" s="37">
        <v>35.782485243082391</v>
      </c>
      <c r="H45" s="37">
        <v>36.344474355888487</v>
      </c>
      <c r="I45" s="37">
        <v>36.447526120839264</v>
      </c>
      <c r="J45" s="37">
        <v>38.58514226575852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7">
        <v>9.8210297367736779</v>
      </c>
      <c r="G46" s="37">
        <v>9.6914113156388009</v>
      </c>
      <c r="H46" s="37">
        <v>9.9690638442578212</v>
      </c>
      <c r="I46" s="37">
        <v>9.9082879682360741</v>
      </c>
      <c r="J46" s="37">
        <v>9.8236259307809153</v>
      </c>
    </row>
    <row r="47" spans="1:11" ht="18" customHeight="1" x14ac:dyDescent="0.2">
      <c r="A47" s="17"/>
      <c r="B47" s="15" t="s">
        <v>48</v>
      </c>
      <c r="C47" s="28"/>
      <c r="D47" s="15"/>
      <c r="E47" s="21" t="s">
        <v>42</v>
      </c>
      <c r="F47" s="29">
        <v>28923.103640000001</v>
      </c>
      <c r="G47" s="29">
        <v>29890.642</v>
      </c>
      <c r="H47" s="29">
        <v>31094.329767469564</v>
      </c>
      <c r="I47" s="29">
        <v>33598.134221297958</v>
      </c>
      <c r="J47" s="29">
        <v>35338.492424779623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4187.7272300000004</v>
      </c>
      <c r="G48" s="29">
        <v>4473.7640000000001</v>
      </c>
      <c r="H48" s="29">
        <v>4779.6836462009996</v>
      </c>
      <c r="I48" s="29">
        <v>4956.8766598531001</v>
      </c>
      <c r="J48" s="29">
        <v>5137.6610878020001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10517.12615</v>
      </c>
      <c r="G49" s="29">
        <v>11259.596</v>
      </c>
      <c r="H49" s="29">
        <v>11402.978189319518</v>
      </c>
      <c r="I49" s="29">
        <v>12284.508647170274</v>
      </c>
      <c r="J49" s="29">
        <v>12313.569251214243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11353.46919</v>
      </c>
      <c r="G50" s="29">
        <v>11234.120999999999</v>
      </c>
      <c r="H50" s="29">
        <v>11784.516159754856</v>
      </c>
      <c r="I50" s="29">
        <v>13009.940687686852</v>
      </c>
      <c r="J50" s="29">
        <v>14395.102492296164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2864.78107</v>
      </c>
      <c r="G51" s="29">
        <v>2923.1610000000001</v>
      </c>
      <c r="H51" s="29">
        <v>3127.1517721941909</v>
      </c>
      <c r="I51" s="29">
        <v>3346.808226587731</v>
      </c>
      <c r="J51" s="29">
        <v>3492.1595934672168</v>
      </c>
    </row>
    <row r="52" spans="1:11" ht="18" customHeight="1" x14ac:dyDescent="0.2">
      <c r="A52" s="17"/>
      <c r="B52" s="19" t="s">
        <v>49</v>
      </c>
      <c r="C52" s="28"/>
      <c r="D52" s="15"/>
      <c r="E52" s="34" t="s">
        <v>37</v>
      </c>
      <c r="F52" s="37">
        <v>108.32728780306162</v>
      </c>
      <c r="G52" s="37">
        <v>103.34520932484547</v>
      </c>
      <c r="H52" s="37">
        <v>104.02697194482997</v>
      </c>
      <c r="I52" s="37">
        <v>108.05228629320011</v>
      </c>
      <c r="J52" s="37">
        <v>105.17992514708881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37">
        <v>109.45307669664928</v>
      </c>
      <c r="G53" s="37">
        <v>106.83035819407942</v>
      </c>
      <c r="H53" s="37">
        <v>106.8380818970558</v>
      </c>
      <c r="I53" s="37">
        <v>103.70721216649845</v>
      </c>
      <c r="J53" s="37">
        <v>103.64714396493089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37">
        <v>108.46567949602456</v>
      </c>
      <c r="G54" s="37">
        <v>107.05962674033343</v>
      </c>
      <c r="H54" s="37">
        <v>101.27342214871226</v>
      </c>
      <c r="I54" s="37">
        <v>107.73070370928563</v>
      </c>
      <c r="J54" s="37">
        <v>100.23656301508375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37">
        <v>107.58792471816662</v>
      </c>
      <c r="G55" s="37">
        <v>98.948795403389823</v>
      </c>
      <c r="H55" s="37">
        <v>104.89931664217305</v>
      </c>
      <c r="I55" s="37">
        <v>110.39859856204303</v>
      </c>
      <c r="J55" s="37">
        <v>110.64694942014829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37">
        <v>109.14761383444024</v>
      </c>
      <c r="G56" s="37">
        <v>102.03784961480494</v>
      </c>
      <c r="H56" s="37">
        <v>106.97843095861606</v>
      </c>
      <c r="I56" s="37">
        <v>107.02416992826083</v>
      </c>
      <c r="J56" s="37">
        <v>104.34298463009576</v>
      </c>
    </row>
    <row r="57" spans="1:11" ht="18" customHeight="1" x14ac:dyDescent="0.2">
      <c r="A57" s="17"/>
      <c r="B57" s="15" t="s">
        <v>50</v>
      </c>
      <c r="C57" s="19"/>
      <c r="D57" s="15"/>
      <c r="E57" s="21" t="s">
        <v>51</v>
      </c>
      <c r="F57" s="29">
        <f>+F37/F19</f>
        <v>68.118990586223404</v>
      </c>
      <c r="G57" s="29">
        <f>+G37/G19</f>
        <v>71.979263865160831</v>
      </c>
      <c r="H57" s="29">
        <f>+H37/H19</f>
        <v>74.448242406141588</v>
      </c>
      <c r="I57" s="29">
        <f>+I37/I19</f>
        <v>83.374942652336188</v>
      </c>
      <c r="J57" s="29">
        <f>+J37/J19</f>
        <v>88.597337642081726</v>
      </c>
    </row>
    <row r="58" spans="1:11" ht="18" customHeight="1" x14ac:dyDescent="0.2">
      <c r="A58" s="17" t="s">
        <v>52</v>
      </c>
      <c r="B58" s="31"/>
      <c r="C58" s="19"/>
      <c r="D58" s="15"/>
      <c r="E58" s="21"/>
      <c r="F58" s="38"/>
      <c r="G58" s="38"/>
      <c r="H58" s="38"/>
      <c r="I58" s="38"/>
      <c r="J58" s="38"/>
    </row>
    <row r="59" spans="1:11" ht="18" customHeight="1" x14ac:dyDescent="0.2">
      <c r="A59" s="19"/>
      <c r="B59" s="15" t="s">
        <v>53</v>
      </c>
      <c r="C59" s="19"/>
      <c r="D59" s="15"/>
      <c r="E59" s="21" t="s">
        <v>42</v>
      </c>
      <c r="F59" s="29">
        <v>9074.8209999999999</v>
      </c>
      <c r="G59" s="29">
        <v>9094.7469999999994</v>
      </c>
      <c r="H59" s="29">
        <v>9952.3829999999998</v>
      </c>
      <c r="I59" s="29">
        <v>10392.768</v>
      </c>
      <c r="J59" s="29">
        <v>9368.0319999999992</v>
      </c>
    </row>
    <row r="60" spans="1:11" s="44" customFormat="1" ht="18" customHeight="1" x14ac:dyDescent="0.25">
      <c r="A60" s="39"/>
      <c r="B60" s="28"/>
      <c r="C60" s="39"/>
      <c r="D60" s="28" t="s">
        <v>14</v>
      </c>
      <c r="E60" s="40"/>
      <c r="F60" s="41"/>
      <c r="G60" s="41"/>
      <c r="H60" s="41"/>
      <c r="I60" s="41"/>
      <c r="J60" s="42"/>
      <c r="K60" s="43"/>
    </row>
    <row r="61" spans="1:11" ht="18" customHeight="1" x14ac:dyDescent="0.2">
      <c r="A61" s="19"/>
      <c r="B61" s="15"/>
      <c r="C61" s="19"/>
      <c r="D61" s="15" t="s">
        <v>54</v>
      </c>
      <c r="E61" s="21" t="s">
        <v>7</v>
      </c>
      <c r="F61" s="29">
        <v>6981.8860000000004</v>
      </c>
      <c r="G61" s="29">
        <v>7375.0039999999999</v>
      </c>
      <c r="H61" s="29">
        <v>7940.8789999999999</v>
      </c>
      <c r="I61" s="29">
        <v>8470.9339999999993</v>
      </c>
      <c r="J61" s="29">
        <v>7781.259</v>
      </c>
    </row>
    <row r="62" spans="1:11" ht="18" customHeight="1" x14ac:dyDescent="0.2">
      <c r="A62" s="19"/>
      <c r="B62" s="15"/>
      <c r="C62" s="19"/>
      <c r="D62" s="15" t="s">
        <v>55</v>
      </c>
      <c r="E62" s="21" t="s">
        <v>7</v>
      </c>
      <c r="F62" s="29">
        <v>1786.1030000000001</v>
      </c>
      <c r="G62" s="29">
        <v>1425.2139999999999</v>
      </c>
      <c r="H62" s="29">
        <v>1747.357</v>
      </c>
      <c r="I62" s="29">
        <v>1727.2170000000001</v>
      </c>
      <c r="J62" s="29">
        <v>1197.8219999999999</v>
      </c>
    </row>
    <row r="63" spans="1:11" ht="18" customHeight="1" x14ac:dyDescent="0.2">
      <c r="A63" s="19"/>
      <c r="B63" s="15" t="s">
        <v>56</v>
      </c>
      <c r="C63" s="19"/>
      <c r="D63" s="15"/>
      <c r="E63" s="21" t="s">
        <v>42</v>
      </c>
      <c r="F63" s="29">
        <v>22368.096000000001</v>
      </c>
      <c r="G63" s="29">
        <v>33432.347000000002</v>
      </c>
      <c r="H63" s="29">
        <v>32117.172999999999</v>
      </c>
      <c r="I63" s="29">
        <v>37950.707999999999</v>
      </c>
      <c r="J63" s="29">
        <v>38146.103000000003</v>
      </c>
    </row>
    <row r="64" spans="1:11" s="44" customFormat="1" ht="18" customHeight="1" x14ac:dyDescent="0.25">
      <c r="A64" s="39"/>
      <c r="B64" s="28"/>
      <c r="C64" s="39"/>
      <c r="D64" s="28" t="s">
        <v>14</v>
      </c>
      <c r="E64" s="40"/>
      <c r="F64" s="42"/>
      <c r="G64" s="42"/>
      <c r="H64" s="42"/>
      <c r="I64" s="42"/>
      <c r="J64" s="42"/>
      <c r="K64" s="43"/>
    </row>
    <row r="65" spans="1:10" ht="18" customHeight="1" x14ac:dyDescent="0.2">
      <c r="A65" s="19"/>
      <c r="B65" s="15"/>
      <c r="C65" s="19"/>
      <c r="D65" s="15" t="s">
        <v>57</v>
      </c>
      <c r="E65" s="21" t="s">
        <v>7</v>
      </c>
      <c r="F65" s="29">
        <v>5795.0420000000004</v>
      </c>
      <c r="G65" s="29">
        <v>7564.183</v>
      </c>
      <c r="H65" s="29">
        <v>5726.7430000000004</v>
      </c>
      <c r="I65" s="29">
        <v>5688.9440000000004</v>
      </c>
      <c r="J65" s="29">
        <v>6989.2489999999998</v>
      </c>
    </row>
    <row r="66" spans="1:10" ht="18" customHeight="1" x14ac:dyDescent="0.2">
      <c r="A66" s="19"/>
      <c r="B66" s="15"/>
      <c r="C66" s="19"/>
      <c r="D66" s="15" t="s">
        <v>58</v>
      </c>
      <c r="E66" s="21" t="s">
        <v>7</v>
      </c>
      <c r="F66" s="29">
        <v>8104.81</v>
      </c>
      <c r="G66" s="29">
        <v>9068.0130000000008</v>
      </c>
      <c r="H66" s="29">
        <v>9090.2759999999998</v>
      </c>
      <c r="I66" s="29">
        <v>9336.6270000000004</v>
      </c>
      <c r="J66" s="29">
        <v>10839.356</v>
      </c>
    </row>
    <row r="67" spans="1:10" ht="18" customHeight="1" x14ac:dyDescent="0.2">
      <c r="A67" s="17" t="s">
        <v>59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60</v>
      </c>
      <c r="C68" s="19"/>
      <c r="D68" s="15"/>
      <c r="E68" s="21" t="s">
        <v>61</v>
      </c>
      <c r="F68" s="22">
        <v>1959</v>
      </c>
      <c r="G68" s="22">
        <v>2317</v>
      </c>
      <c r="H68" s="22">
        <v>2523</v>
      </c>
      <c r="I68" s="22">
        <v>2539</v>
      </c>
      <c r="J68" s="22"/>
    </row>
    <row r="69" spans="1:10" ht="18" customHeight="1" x14ac:dyDescent="0.2">
      <c r="A69" s="20"/>
      <c r="B69" s="20" t="s">
        <v>62</v>
      </c>
      <c r="C69" s="19"/>
      <c r="D69" s="15"/>
      <c r="E69" s="21" t="s">
        <v>63</v>
      </c>
      <c r="F69" s="22">
        <v>52710</v>
      </c>
      <c r="G69" s="22">
        <v>46239</v>
      </c>
      <c r="H69" s="22">
        <v>40037</v>
      </c>
      <c r="I69" s="22">
        <v>40567</v>
      </c>
      <c r="J69" s="22"/>
    </row>
    <row r="70" spans="1:10" ht="18" customHeight="1" x14ac:dyDescent="0.2">
      <c r="A70" s="20"/>
      <c r="B70" s="20" t="s">
        <v>64</v>
      </c>
      <c r="C70" s="19"/>
      <c r="D70" s="15"/>
      <c r="E70" s="21" t="s">
        <v>42</v>
      </c>
      <c r="F70" s="45">
        <v>105393.3765</v>
      </c>
      <c r="G70" s="45">
        <v>122453</v>
      </c>
      <c r="H70" s="45">
        <v>117127</v>
      </c>
      <c r="I70" s="45">
        <v>122810</v>
      </c>
      <c r="J70" s="45"/>
    </row>
    <row r="71" spans="1:10" ht="18" customHeight="1" x14ac:dyDescent="0.2">
      <c r="A71" s="20"/>
      <c r="B71" s="20" t="s">
        <v>65</v>
      </c>
      <c r="C71" s="19"/>
      <c r="D71" s="15"/>
      <c r="E71" s="21" t="s">
        <v>34</v>
      </c>
      <c r="F71" s="45">
        <v>56579.947659999998</v>
      </c>
      <c r="G71" s="45">
        <v>64461</v>
      </c>
      <c r="H71" s="45">
        <v>54790.3</v>
      </c>
      <c r="I71" s="45">
        <v>54769.4</v>
      </c>
      <c r="J71" s="45"/>
    </row>
    <row r="72" spans="1:10" ht="18" customHeight="1" x14ac:dyDescent="0.2">
      <c r="A72" s="20"/>
      <c r="B72" s="20" t="s">
        <v>66</v>
      </c>
      <c r="C72" s="19"/>
      <c r="D72" s="15"/>
      <c r="E72" s="21" t="s">
        <v>34</v>
      </c>
      <c r="F72" s="45">
        <v>79383.582980000007</v>
      </c>
      <c r="G72" s="45">
        <v>67025</v>
      </c>
      <c r="H72" s="45">
        <v>77435</v>
      </c>
      <c r="I72" s="45">
        <v>94352</v>
      </c>
      <c r="J72" s="45"/>
    </row>
    <row r="73" spans="1:10" ht="18" customHeight="1" x14ac:dyDescent="0.2">
      <c r="A73" s="20"/>
      <c r="B73" s="20" t="s">
        <v>67</v>
      </c>
      <c r="C73" s="19"/>
      <c r="D73" s="15"/>
      <c r="E73" s="21" t="s">
        <v>34</v>
      </c>
      <c r="F73" s="45">
        <v>5518.1147599999995</v>
      </c>
      <c r="G73" s="45">
        <v>4286.3440000000001</v>
      </c>
      <c r="H73" s="45">
        <v>4101.6530000000002</v>
      </c>
      <c r="I73" s="45">
        <v>5014.241</v>
      </c>
      <c r="J73" s="45"/>
    </row>
    <row r="74" spans="1:10" ht="18" customHeight="1" x14ac:dyDescent="0.2">
      <c r="A74" s="20"/>
      <c r="B74" s="20" t="s">
        <v>68</v>
      </c>
      <c r="C74" s="19"/>
      <c r="D74" s="15"/>
      <c r="E74" s="21" t="s">
        <v>69</v>
      </c>
      <c r="F74" s="45">
        <v>9037.17</v>
      </c>
      <c r="G74" s="45">
        <v>7746.0879999999997</v>
      </c>
      <c r="H74" s="45">
        <v>8483.2880000000005</v>
      </c>
      <c r="I74" s="45">
        <v>10695.268</v>
      </c>
      <c r="J74" s="45"/>
    </row>
    <row r="75" spans="1:10" ht="18" customHeight="1" x14ac:dyDescent="0.2">
      <c r="A75" s="20"/>
      <c r="B75" s="20" t="s">
        <v>70</v>
      </c>
      <c r="C75" s="19"/>
      <c r="D75" s="15"/>
      <c r="E75" s="21" t="s">
        <v>42</v>
      </c>
      <c r="F75" s="45">
        <v>1164.1064699999999</v>
      </c>
      <c r="G75" s="45">
        <v>130.965</v>
      </c>
      <c r="H75" s="45">
        <v>4321.9260000000004</v>
      </c>
      <c r="I75" s="45">
        <v>12300.626</v>
      </c>
      <c r="J75" s="45"/>
    </row>
    <row r="76" spans="1:10" ht="18" customHeight="1" x14ac:dyDescent="0.2">
      <c r="A76" s="17" t="s">
        <v>71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72</v>
      </c>
      <c r="C77" s="15"/>
      <c r="D77" s="20"/>
      <c r="E77" s="21" t="s">
        <v>73</v>
      </c>
      <c r="F77" s="22">
        <v>108</v>
      </c>
      <c r="G77" s="22">
        <v>131</v>
      </c>
      <c r="H77" s="22">
        <v>153</v>
      </c>
      <c r="I77" s="22">
        <v>136</v>
      </c>
      <c r="J77" s="22"/>
    </row>
    <row r="78" spans="1:10" ht="18" customHeight="1" x14ac:dyDescent="0.2">
      <c r="A78" s="20"/>
      <c r="B78" s="20" t="s">
        <v>74</v>
      </c>
      <c r="C78" s="15"/>
      <c r="D78" s="20"/>
      <c r="E78" s="21" t="s">
        <v>63</v>
      </c>
      <c r="F78" s="22">
        <v>921</v>
      </c>
      <c r="G78" s="22">
        <v>766</v>
      </c>
      <c r="H78" s="22">
        <v>803</v>
      </c>
      <c r="I78" s="22">
        <v>708</v>
      </c>
      <c r="J78" s="22"/>
    </row>
    <row r="79" spans="1:10" ht="18" customHeight="1" x14ac:dyDescent="0.2">
      <c r="A79" s="20"/>
      <c r="B79" s="20" t="s">
        <v>75</v>
      </c>
      <c r="C79" s="15"/>
      <c r="D79" s="20"/>
      <c r="E79" s="21" t="s">
        <v>76</v>
      </c>
      <c r="F79" s="22">
        <v>26730</v>
      </c>
      <c r="G79" s="22">
        <v>26982</v>
      </c>
      <c r="H79" s="22">
        <v>27147</v>
      </c>
      <c r="I79" s="22">
        <v>27069</v>
      </c>
      <c r="J79" s="22">
        <v>26301</v>
      </c>
    </row>
    <row r="80" spans="1:10" ht="18" customHeight="1" x14ac:dyDescent="0.2">
      <c r="A80" s="20"/>
      <c r="B80" s="20" t="s">
        <v>77</v>
      </c>
      <c r="C80" s="15"/>
      <c r="D80" s="20"/>
      <c r="E80" s="21" t="s">
        <v>63</v>
      </c>
      <c r="F80" s="22">
        <v>40264</v>
      </c>
      <c r="G80" s="22">
        <v>41064</v>
      </c>
      <c r="H80" s="22">
        <v>40678</v>
      </c>
      <c r="I80" s="22">
        <v>45183</v>
      </c>
      <c r="J80" s="22">
        <v>44219</v>
      </c>
    </row>
    <row r="81" spans="1:14" ht="18" customHeight="1" x14ac:dyDescent="0.2">
      <c r="A81" s="17" t="s">
        <v>78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4" ht="18" customHeight="1" x14ac:dyDescent="0.2">
      <c r="A82" s="17"/>
      <c r="B82" s="15" t="s">
        <v>79</v>
      </c>
      <c r="C82" s="19"/>
      <c r="D82" s="15"/>
      <c r="E82" s="21" t="s">
        <v>42</v>
      </c>
      <c r="F82" s="45">
        <v>22551.524000000001</v>
      </c>
      <c r="G82" s="45">
        <v>23304.600999999999</v>
      </c>
      <c r="H82" s="45">
        <v>21633.137999999999</v>
      </c>
      <c r="I82" s="45">
        <v>21940.17</v>
      </c>
      <c r="J82" s="45">
        <v>23310.79</v>
      </c>
    </row>
    <row r="83" spans="1:14" ht="18" customHeight="1" x14ac:dyDescent="0.2">
      <c r="A83" s="17"/>
      <c r="B83" s="15" t="s">
        <v>80</v>
      </c>
      <c r="C83" s="19"/>
      <c r="D83" s="15"/>
      <c r="E83" s="21" t="s">
        <v>37</v>
      </c>
      <c r="F83" s="29">
        <f>+F82/F37%</f>
        <v>45.147500002765227</v>
      </c>
      <c r="G83" s="29">
        <f>+G82/G37%</f>
        <v>43.379920063799453</v>
      </c>
      <c r="H83" s="29">
        <f>+H82/H37%</f>
        <v>38.13930704327209</v>
      </c>
      <c r="I83" s="29">
        <f>+I82/I37%</f>
        <v>34.149286554831711</v>
      </c>
      <c r="J83" s="29">
        <f>+J82/J37%</f>
        <v>33.735460687536907</v>
      </c>
    </row>
    <row r="84" spans="1:14" ht="18" customHeight="1" x14ac:dyDescent="0.2">
      <c r="A84" s="17"/>
      <c r="B84" s="15" t="s">
        <v>81</v>
      </c>
      <c r="C84" s="19"/>
      <c r="D84" s="15"/>
      <c r="E84" s="21"/>
      <c r="F84" s="22"/>
      <c r="G84" s="22"/>
      <c r="H84" s="22"/>
      <c r="I84" s="22"/>
      <c r="J84" s="22"/>
    </row>
    <row r="85" spans="1:14" ht="18" customHeight="1" x14ac:dyDescent="0.2">
      <c r="A85" s="17"/>
      <c r="B85" s="33"/>
      <c r="C85" s="28"/>
      <c r="D85" s="15" t="s">
        <v>82</v>
      </c>
      <c r="E85" s="34" t="s">
        <v>83</v>
      </c>
      <c r="F85" s="45">
        <v>1</v>
      </c>
      <c r="G85" s="45">
        <v>2</v>
      </c>
      <c r="H85" s="45">
        <v>3</v>
      </c>
      <c r="I85" s="45">
        <v>3</v>
      </c>
      <c r="J85" s="45">
        <v>1</v>
      </c>
    </row>
    <row r="86" spans="1:14" ht="18" customHeight="1" x14ac:dyDescent="0.2">
      <c r="A86" s="17"/>
      <c r="B86" s="18"/>
      <c r="C86" s="28"/>
      <c r="D86" s="15" t="s">
        <v>84</v>
      </c>
      <c r="E86" s="21" t="s">
        <v>85</v>
      </c>
      <c r="F86" s="29">
        <v>1.74</v>
      </c>
      <c r="G86" s="29">
        <v>15.26</v>
      </c>
      <c r="H86" s="29">
        <v>53.36</v>
      </c>
      <c r="I86" s="29">
        <v>92.03</v>
      </c>
      <c r="J86" s="29">
        <v>22.579000000000001</v>
      </c>
    </row>
    <row r="87" spans="1:14" ht="18" customHeight="1" x14ac:dyDescent="0.2">
      <c r="A87" s="17"/>
      <c r="B87" s="18"/>
      <c r="C87" s="28"/>
      <c r="D87" s="19" t="s">
        <v>86</v>
      </c>
      <c r="E87" s="21" t="s">
        <v>34</v>
      </c>
      <c r="F87" s="29">
        <v>1.74</v>
      </c>
      <c r="G87" s="29">
        <v>15.26</v>
      </c>
      <c r="H87" s="29">
        <v>17.03</v>
      </c>
      <c r="I87" s="29">
        <v>40.200000000000003</v>
      </c>
      <c r="J87" s="29">
        <v>22.579000000000001</v>
      </c>
    </row>
    <row r="88" spans="1:14" ht="18" customHeight="1" x14ac:dyDescent="0.2">
      <c r="A88" s="19"/>
      <c r="B88" s="15" t="s">
        <v>87</v>
      </c>
      <c r="C88" s="15"/>
      <c r="D88" s="19"/>
      <c r="E88" s="21"/>
      <c r="F88" s="22"/>
      <c r="G88" s="22"/>
      <c r="H88" s="22"/>
      <c r="I88" s="22"/>
      <c r="J88" s="22"/>
    </row>
    <row r="89" spans="1:14" ht="18" customHeight="1" x14ac:dyDescent="0.2">
      <c r="A89" s="17"/>
      <c r="B89" s="18"/>
      <c r="C89" s="46"/>
      <c r="D89" s="46" t="s">
        <v>88</v>
      </c>
      <c r="E89" s="21" t="s">
        <v>89</v>
      </c>
      <c r="F89" s="29">
        <v>1166.6469999999999</v>
      </c>
      <c r="G89" s="29">
        <v>955.09</v>
      </c>
      <c r="H89" s="29">
        <v>994.54300000000001</v>
      </c>
      <c r="I89" s="29">
        <v>611.51300000000003</v>
      </c>
      <c r="J89" s="29">
        <v>636.995</v>
      </c>
    </row>
    <row r="90" spans="1:14" ht="25.5" x14ac:dyDescent="0.2">
      <c r="A90" s="17"/>
      <c r="B90" s="18"/>
      <c r="C90" s="46"/>
      <c r="D90" s="46" t="s">
        <v>90</v>
      </c>
      <c r="E90" s="21" t="s">
        <v>7</v>
      </c>
      <c r="F90" s="29">
        <v>1080.287</v>
      </c>
      <c r="G90" s="29">
        <v>934.36800000000005</v>
      </c>
      <c r="H90" s="29">
        <v>974.35199999999998</v>
      </c>
      <c r="I90" s="29">
        <v>605.81299999999999</v>
      </c>
      <c r="J90" s="29">
        <v>636.995</v>
      </c>
    </row>
    <row r="91" spans="1:14" ht="18" customHeight="1" x14ac:dyDescent="0.2">
      <c r="A91" s="17" t="s">
        <v>91</v>
      </c>
      <c r="B91" s="18"/>
      <c r="C91" s="19"/>
      <c r="D91" s="15"/>
      <c r="E91" s="21"/>
      <c r="F91" s="20"/>
      <c r="G91" s="20"/>
      <c r="H91" s="20"/>
      <c r="I91" s="20"/>
      <c r="J91" s="22"/>
    </row>
    <row r="92" spans="1:14" ht="18" customHeight="1" x14ac:dyDescent="0.2">
      <c r="A92" s="17"/>
      <c r="B92" s="15" t="s">
        <v>92</v>
      </c>
      <c r="C92" s="19"/>
      <c r="D92" s="15"/>
      <c r="E92" s="21" t="s">
        <v>93</v>
      </c>
      <c r="F92" s="29">
        <v>71.400000000000006</v>
      </c>
      <c r="G92" s="29">
        <v>72.300000000000011</v>
      </c>
      <c r="H92" s="29">
        <v>70.389999999999986</v>
      </c>
      <c r="I92" s="29">
        <v>68.64</v>
      </c>
      <c r="J92" s="29">
        <v>68.81</v>
      </c>
      <c r="L92" s="16"/>
      <c r="M92" s="16"/>
      <c r="N92" s="16"/>
    </row>
    <row r="93" spans="1:14" ht="18" customHeight="1" x14ac:dyDescent="0.2">
      <c r="A93" s="17"/>
      <c r="B93" s="18"/>
      <c r="C93" s="19"/>
      <c r="D93" s="28" t="s">
        <v>94</v>
      </c>
      <c r="E93" s="21" t="s">
        <v>34</v>
      </c>
      <c r="F93" s="29">
        <v>33.700000000000003</v>
      </c>
      <c r="G93" s="29">
        <v>34</v>
      </c>
      <c r="H93" s="29">
        <v>33.979999999999997</v>
      </c>
      <c r="I93" s="29">
        <v>33.5</v>
      </c>
      <c r="J93" s="29">
        <v>34</v>
      </c>
      <c r="L93" s="16"/>
      <c r="M93" s="16"/>
      <c r="N93" s="16"/>
    </row>
    <row r="94" spans="1:14" ht="18" customHeight="1" x14ac:dyDescent="0.2">
      <c r="A94" s="17"/>
      <c r="B94" s="15" t="s">
        <v>95</v>
      </c>
      <c r="C94" s="15"/>
      <c r="D94" s="19"/>
      <c r="E94" s="21" t="s">
        <v>96</v>
      </c>
      <c r="F94" s="29">
        <v>332.9</v>
      </c>
      <c r="G94" s="29">
        <v>341.1</v>
      </c>
      <c r="H94" s="29">
        <v>336.86</v>
      </c>
      <c r="I94" s="29">
        <v>335.19</v>
      </c>
      <c r="J94" s="29">
        <v>321.52999999999997</v>
      </c>
      <c r="L94" s="16"/>
      <c r="M94" s="16"/>
      <c r="N94" s="16"/>
    </row>
    <row r="95" spans="1:14" ht="18" customHeight="1" x14ac:dyDescent="0.2">
      <c r="A95" s="17"/>
      <c r="B95" s="18"/>
      <c r="C95" s="28"/>
      <c r="D95" s="28" t="s">
        <v>94</v>
      </c>
      <c r="E95" s="21" t="s">
        <v>34</v>
      </c>
      <c r="F95" s="29">
        <v>177.1</v>
      </c>
      <c r="G95" s="29">
        <v>181.1</v>
      </c>
      <c r="H95" s="29">
        <v>183.43</v>
      </c>
      <c r="I95" s="29">
        <v>183.85</v>
      </c>
      <c r="J95" s="29">
        <v>185.89</v>
      </c>
      <c r="L95" s="16"/>
      <c r="M95" s="16"/>
      <c r="N95" s="16"/>
    </row>
    <row r="96" spans="1:14" ht="18" customHeight="1" x14ac:dyDescent="0.2">
      <c r="A96" s="17"/>
      <c r="B96" s="15" t="s">
        <v>97</v>
      </c>
      <c r="C96" s="19"/>
      <c r="D96" s="15"/>
      <c r="E96" s="21" t="s">
        <v>98</v>
      </c>
      <c r="F96" s="45">
        <f>+F94/F19*1000</f>
        <v>453.98322894037392</v>
      </c>
      <c r="G96" s="45">
        <f>+G94/G19*1000</f>
        <v>457.02104168589187</v>
      </c>
      <c r="H96" s="45">
        <f>+H94/H19*1000</f>
        <v>442.13731641050549</v>
      </c>
      <c r="I96" s="45">
        <f>+I94/I19*1000</f>
        <v>434.97895765446947</v>
      </c>
      <c r="J96" s="45">
        <f>+J94/J19*1000</f>
        <v>412.26059455555168</v>
      </c>
    </row>
    <row r="97" spans="1:14" ht="18" customHeight="1" x14ac:dyDescent="0.2">
      <c r="A97" s="17"/>
      <c r="B97" s="15" t="s">
        <v>99</v>
      </c>
      <c r="C97" s="19"/>
      <c r="D97" s="15"/>
      <c r="E97" s="21" t="s">
        <v>96</v>
      </c>
      <c r="F97" s="29"/>
      <c r="G97" s="29"/>
      <c r="H97" s="29"/>
      <c r="I97" s="29"/>
      <c r="J97" s="29"/>
    </row>
    <row r="98" spans="1:14" ht="18" customHeight="1" x14ac:dyDescent="0.2">
      <c r="A98" s="17"/>
      <c r="B98" s="15"/>
      <c r="C98" s="39" t="s">
        <v>14</v>
      </c>
      <c r="D98" s="15"/>
      <c r="E98" s="21"/>
      <c r="F98" s="22"/>
      <c r="G98" s="22"/>
      <c r="H98" s="22"/>
      <c r="I98" s="22"/>
      <c r="J98" s="45"/>
    </row>
    <row r="99" spans="1:14" ht="18" customHeight="1" x14ac:dyDescent="0.2">
      <c r="A99" s="17"/>
      <c r="B99" s="15"/>
      <c r="C99" s="19"/>
      <c r="D99" s="15" t="s">
        <v>100</v>
      </c>
      <c r="E99" s="21" t="s">
        <v>34</v>
      </c>
      <c r="F99" s="29">
        <v>3.1509999999999998</v>
      </c>
      <c r="G99" s="29">
        <v>2.758</v>
      </c>
      <c r="H99" s="29">
        <v>2.8769999999999998</v>
      </c>
      <c r="I99" s="29">
        <v>2.8923800000000002</v>
      </c>
      <c r="J99" s="29">
        <v>2.8739299999999997</v>
      </c>
    </row>
    <row r="100" spans="1:14" ht="18" customHeight="1" x14ac:dyDescent="0.2">
      <c r="A100" s="17"/>
      <c r="B100" s="15"/>
      <c r="C100" s="19"/>
      <c r="D100" s="15" t="s">
        <v>101</v>
      </c>
      <c r="E100" s="21" t="s">
        <v>34</v>
      </c>
      <c r="F100" s="29">
        <v>0.52800000000000002</v>
      </c>
      <c r="G100" s="29">
        <v>0.56599999999999995</v>
      </c>
      <c r="H100" s="29">
        <v>0.65866000000000002</v>
      </c>
      <c r="I100" s="29">
        <v>0.79828999999999994</v>
      </c>
      <c r="J100" s="29">
        <v>0.82684999999999997</v>
      </c>
    </row>
    <row r="101" spans="1:14" ht="18" customHeight="1" x14ac:dyDescent="0.2">
      <c r="A101" s="17"/>
      <c r="B101" s="18"/>
      <c r="C101" s="39"/>
      <c r="D101" s="15" t="s">
        <v>102</v>
      </c>
      <c r="E101" s="21" t="s">
        <v>34</v>
      </c>
      <c r="F101" s="29">
        <v>42.277999999999999</v>
      </c>
      <c r="G101" s="29">
        <v>37.134</v>
      </c>
      <c r="H101" s="29">
        <v>42.110769999999995</v>
      </c>
      <c r="I101" s="29">
        <v>47.322960000000002</v>
      </c>
      <c r="J101" s="29">
        <v>49.573140000000002</v>
      </c>
      <c r="K101" s="47"/>
      <c r="L101" s="47"/>
      <c r="M101" s="47"/>
      <c r="N101" s="47"/>
    </row>
    <row r="102" spans="1:14" ht="18" customHeight="1" x14ac:dyDescent="0.2">
      <c r="A102" s="17"/>
      <c r="B102" s="18"/>
      <c r="C102" s="39"/>
      <c r="D102" s="15" t="s">
        <v>103</v>
      </c>
      <c r="E102" s="21" t="s">
        <v>34</v>
      </c>
      <c r="F102" s="29">
        <v>17.163</v>
      </c>
      <c r="G102" s="29">
        <v>20.992999999999999</v>
      </c>
      <c r="H102" s="29">
        <v>22.859770000000001</v>
      </c>
      <c r="I102" s="29">
        <v>25.017130000000002</v>
      </c>
      <c r="J102" s="29">
        <v>25.108210000000003</v>
      </c>
      <c r="K102" s="47"/>
      <c r="L102" s="47"/>
      <c r="M102" s="47"/>
      <c r="N102" s="47"/>
    </row>
    <row r="103" spans="1:14" ht="18" customHeight="1" x14ac:dyDescent="0.2">
      <c r="A103" s="17"/>
      <c r="B103" s="19" t="s">
        <v>104</v>
      </c>
      <c r="C103" s="28"/>
      <c r="D103" s="15"/>
      <c r="E103" s="21" t="s">
        <v>93</v>
      </c>
      <c r="F103" s="29">
        <v>5.8</v>
      </c>
      <c r="G103" s="29">
        <v>6.2</v>
      </c>
      <c r="H103" s="29">
        <v>10.1</v>
      </c>
      <c r="I103" s="29">
        <v>8.1</v>
      </c>
      <c r="J103" s="29">
        <v>5.2</v>
      </c>
    </row>
    <row r="104" spans="1:14" ht="18" customHeight="1" x14ac:dyDescent="0.2">
      <c r="A104" s="17"/>
      <c r="B104" s="19" t="s">
        <v>105</v>
      </c>
      <c r="C104" s="28"/>
      <c r="D104" s="15"/>
      <c r="E104" s="21" t="s">
        <v>96</v>
      </c>
      <c r="F104" s="29">
        <v>9.4740000000000002</v>
      </c>
      <c r="G104" s="29">
        <v>10.164999999999999</v>
      </c>
      <c r="H104" s="29">
        <v>9.5869999999999997</v>
      </c>
      <c r="I104" s="29">
        <v>10.372</v>
      </c>
      <c r="J104" s="29">
        <v>11.231999999999999</v>
      </c>
    </row>
    <row r="105" spans="1:14" ht="18" customHeight="1" x14ac:dyDescent="0.2">
      <c r="A105" s="17"/>
      <c r="B105" s="19"/>
      <c r="C105" s="28"/>
      <c r="D105" s="15" t="s">
        <v>106</v>
      </c>
      <c r="E105" s="21" t="s">
        <v>34</v>
      </c>
      <c r="F105" s="29">
        <v>9.4480000000000004</v>
      </c>
      <c r="G105" s="29">
        <v>10.137</v>
      </c>
      <c r="H105" s="29">
        <v>9.56</v>
      </c>
      <c r="I105" s="29">
        <v>10.345000000000001</v>
      </c>
      <c r="J105" s="29">
        <v>11.206</v>
      </c>
    </row>
    <row r="106" spans="1:14" ht="18" customHeight="1" x14ac:dyDescent="0.2">
      <c r="A106" s="17" t="s">
        <v>107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4" ht="18" customHeight="1" x14ac:dyDescent="0.2">
      <c r="A107" s="17"/>
      <c r="B107" s="15" t="s">
        <v>108</v>
      </c>
      <c r="C107" s="19"/>
      <c r="D107" s="15"/>
      <c r="E107" s="21" t="s">
        <v>37</v>
      </c>
      <c r="F107" s="22">
        <v>118.83</v>
      </c>
      <c r="G107" s="22">
        <v>113.02</v>
      </c>
      <c r="H107" s="22">
        <v>100.96</v>
      </c>
      <c r="I107" s="22">
        <v>104.55</v>
      </c>
      <c r="J107" s="22">
        <v>96.44</v>
      </c>
    </row>
    <row r="108" spans="1:14" ht="18" customHeight="1" x14ac:dyDescent="0.2">
      <c r="A108" s="17"/>
      <c r="B108" s="15" t="s">
        <v>109</v>
      </c>
      <c r="C108" s="19"/>
      <c r="D108" s="15"/>
      <c r="E108" s="21"/>
      <c r="F108" s="22"/>
      <c r="G108" s="22"/>
      <c r="H108" s="22"/>
      <c r="I108" s="22"/>
      <c r="J108" s="22"/>
    </row>
    <row r="109" spans="1:14" ht="18" customHeight="1" x14ac:dyDescent="0.2">
      <c r="A109" s="17"/>
      <c r="B109" s="18"/>
      <c r="C109" s="20"/>
      <c r="D109" s="19" t="s">
        <v>110</v>
      </c>
      <c r="E109" s="21" t="s">
        <v>96</v>
      </c>
      <c r="F109" s="29">
        <v>4009.1790000000001</v>
      </c>
      <c r="G109" s="29">
        <v>1131.5630000000001</v>
      </c>
      <c r="H109" s="29">
        <v>1178.894</v>
      </c>
      <c r="I109" s="29">
        <v>409.62799999999999</v>
      </c>
      <c r="J109" s="29">
        <v>190.84800000000001</v>
      </c>
    </row>
    <row r="110" spans="1:14" ht="18" customHeight="1" x14ac:dyDescent="0.2">
      <c r="A110" s="17"/>
      <c r="B110" s="18"/>
      <c r="C110" s="19"/>
      <c r="D110" s="48" t="s">
        <v>111</v>
      </c>
      <c r="E110" s="21" t="s">
        <v>96</v>
      </c>
      <c r="F110" s="29">
        <v>4469.7259999999997</v>
      </c>
      <c r="G110" s="29">
        <v>2981.6559999999999</v>
      </c>
      <c r="H110" s="29">
        <v>2713.2051499999998</v>
      </c>
      <c r="I110" s="29">
        <v>2372.623</v>
      </c>
      <c r="J110" s="29">
        <v>2681.8870000000002</v>
      </c>
    </row>
    <row r="111" spans="1:14" ht="18" customHeight="1" x14ac:dyDescent="0.2">
      <c r="A111" s="17"/>
      <c r="B111" s="33"/>
      <c r="C111" s="15"/>
      <c r="D111" s="19" t="s">
        <v>112</v>
      </c>
      <c r="E111" s="21" t="s">
        <v>96</v>
      </c>
      <c r="F111" s="29">
        <v>110.89100000000001</v>
      </c>
      <c r="G111" s="29">
        <v>106.619</v>
      </c>
      <c r="H111" s="29">
        <v>128.89400000000001</v>
      </c>
      <c r="I111" s="29">
        <v>109.125</v>
      </c>
      <c r="J111" s="29">
        <v>216.39699999999999</v>
      </c>
    </row>
    <row r="112" spans="1:14" ht="18" customHeight="1" x14ac:dyDescent="0.2">
      <c r="A112" s="17"/>
      <c r="B112" s="18"/>
      <c r="C112" s="15"/>
      <c r="D112" s="19" t="s">
        <v>113</v>
      </c>
      <c r="E112" s="21" t="s">
        <v>114</v>
      </c>
      <c r="F112" s="29">
        <v>170.93899999999999</v>
      </c>
      <c r="G112" s="29">
        <v>120.29600000000001</v>
      </c>
      <c r="H112" s="29">
        <v>100.949</v>
      </c>
      <c r="I112" s="29">
        <v>88.218000000000004</v>
      </c>
      <c r="J112" s="29">
        <v>111.73699999999999</v>
      </c>
    </row>
    <row r="113" spans="1:11" ht="18" customHeight="1" x14ac:dyDescent="0.2">
      <c r="A113" s="17"/>
      <c r="B113" s="18"/>
      <c r="C113" s="15"/>
      <c r="D113" s="19" t="s">
        <v>115</v>
      </c>
      <c r="E113" s="21" t="s">
        <v>116</v>
      </c>
      <c r="F113" s="29">
        <v>3.306</v>
      </c>
      <c r="G113" s="29">
        <v>4.4160000000000004</v>
      </c>
      <c r="H113" s="29">
        <v>4.306</v>
      </c>
      <c r="I113" s="29">
        <v>4.5819999999999999</v>
      </c>
      <c r="J113" s="29">
        <v>4.4320000000000004</v>
      </c>
    </row>
    <row r="114" spans="1:11" ht="18" customHeight="1" x14ac:dyDescent="0.2">
      <c r="A114" s="17"/>
      <c r="B114" s="18"/>
      <c r="C114" s="15"/>
      <c r="D114" s="19" t="s">
        <v>117</v>
      </c>
      <c r="E114" s="21" t="s">
        <v>118</v>
      </c>
      <c r="F114" s="29">
        <v>17.72</v>
      </c>
      <c r="G114" s="29">
        <v>18.437000000000001</v>
      </c>
      <c r="H114" s="29">
        <v>18.637</v>
      </c>
      <c r="I114" s="29">
        <v>19.157</v>
      </c>
      <c r="J114" s="29">
        <v>20.385999999999999</v>
      </c>
    </row>
    <row r="115" spans="1:11" ht="18" customHeight="1" x14ac:dyDescent="0.2">
      <c r="A115" s="17" t="s">
        <v>119</v>
      </c>
      <c r="B115" s="33"/>
      <c r="C115" s="28"/>
      <c r="D115" s="15"/>
      <c r="E115" s="34"/>
      <c r="F115" s="49"/>
      <c r="G115" s="49"/>
      <c r="H115" s="49"/>
      <c r="I115" s="49"/>
      <c r="J115" s="49"/>
    </row>
    <row r="116" spans="1:11" ht="18" customHeight="1" x14ac:dyDescent="0.2">
      <c r="A116" s="17"/>
      <c r="B116" s="15" t="s">
        <v>120</v>
      </c>
      <c r="C116" s="19"/>
      <c r="D116" s="15"/>
      <c r="E116" s="21" t="s">
        <v>37</v>
      </c>
      <c r="F116" s="37">
        <v>101.41</v>
      </c>
      <c r="G116" s="37">
        <v>103.0642</v>
      </c>
      <c r="H116" s="37">
        <v>99.002600000000001</v>
      </c>
      <c r="I116" s="37">
        <v>102.84610000000001</v>
      </c>
      <c r="J116" s="37">
        <v>100.9474</v>
      </c>
    </row>
    <row r="117" spans="1:11" ht="18" customHeight="1" x14ac:dyDescent="0.2">
      <c r="A117" s="17"/>
      <c r="B117" s="15" t="s">
        <v>121</v>
      </c>
      <c r="C117" s="28"/>
      <c r="D117" s="19"/>
      <c r="E117" s="21" t="s">
        <v>42</v>
      </c>
      <c r="F117" s="45">
        <v>23677.293000000001</v>
      </c>
      <c r="G117" s="45">
        <v>18734.846000000001</v>
      </c>
      <c r="H117" s="45">
        <v>20219.449199999999</v>
      </c>
      <c r="I117" s="45">
        <v>24764.078000000001</v>
      </c>
      <c r="J117" s="45">
        <v>30385.822700000001</v>
      </c>
    </row>
    <row r="118" spans="1:11" ht="18" customHeight="1" x14ac:dyDescent="0.2">
      <c r="A118" s="17"/>
      <c r="B118" s="19" t="s">
        <v>122</v>
      </c>
      <c r="C118" s="28"/>
      <c r="D118" s="15"/>
      <c r="E118" s="21" t="s">
        <v>42</v>
      </c>
      <c r="F118" s="29">
        <v>168.309</v>
      </c>
      <c r="G118" s="29">
        <v>83.382000000000005</v>
      </c>
      <c r="H118" s="29">
        <v>60.027699999999996</v>
      </c>
      <c r="I118" s="29">
        <v>114.76900000000001</v>
      </c>
      <c r="J118" s="29">
        <v>282.52969999999999</v>
      </c>
    </row>
    <row r="119" spans="1:11" ht="18" customHeight="1" x14ac:dyDescent="0.2">
      <c r="A119" s="17"/>
      <c r="B119" s="15" t="s">
        <v>123</v>
      </c>
      <c r="C119" s="20"/>
      <c r="D119" s="15"/>
      <c r="F119" s="22"/>
      <c r="G119" s="22"/>
      <c r="H119" s="22"/>
      <c r="I119" s="22"/>
      <c r="J119" s="22"/>
      <c r="K119" s="51"/>
    </row>
    <row r="120" spans="1:11" ht="18" customHeight="1" x14ac:dyDescent="0.2">
      <c r="A120" s="17"/>
      <c r="B120" s="15"/>
      <c r="C120" s="20"/>
      <c r="D120" s="15" t="s">
        <v>124</v>
      </c>
      <c r="E120" s="21" t="s">
        <v>125</v>
      </c>
      <c r="F120" s="29">
        <v>721.27800000000002</v>
      </c>
      <c r="G120" s="29">
        <v>644.70000000000005</v>
      </c>
      <c r="H120" s="29">
        <v>654.98900000000003</v>
      </c>
      <c r="I120" s="29">
        <v>660.15800000000002</v>
      </c>
      <c r="J120" s="29">
        <v>803.37400000000002</v>
      </c>
      <c r="K120" s="51"/>
    </row>
    <row r="121" spans="1:11" ht="18" customHeight="1" x14ac:dyDescent="0.2">
      <c r="A121" s="17"/>
      <c r="B121" s="15"/>
      <c r="C121" s="20"/>
      <c r="D121" s="15" t="s">
        <v>126</v>
      </c>
      <c r="E121" s="52" t="s">
        <v>34</v>
      </c>
      <c r="F121" s="29">
        <v>20.791</v>
      </c>
      <c r="G121" s="29">
        <v>18.600000000000001</v>
      </c>
      <c r="H121" s="29">
        <v>16.132000000000001</v>
      </c>
      <c r="I121" s="29">
        <v>8.2070000000000007</v>
      </c>
      <c r="J121" s="29">
        <v>10.057</v>
      </c>
      <c r="K121" s="51"/>
    </row>
    <row r="122" spans="1:11" ht="18" customHeight="1" x14ac:dyDescent="0.2">
      <c r="A122" s="17"/>
      <c r="B122" s="15" t="s">
        <v>127</v>
      </c>
      <c r="C122" s="20"/>
      <c r="D122" s="15"/>
      <c r="E122" s="21" t="s">
        <v>34</v>
      </c>
      <c r="F122" s="45">
        <v>463.476</v>
      </c>
      <c r="G122" s="45">
        <v>477.42200000000003</v>
      </c>
      <c r="H122" s="45">
        <v>547.33299999999997</v>
      </c>
      <c r="I122" s="45">
        <v>558.29600000000005</v>
      </c>
      <c r="J122" s="45">
        <v>637.92700000000002</v>
      </c>
    </row>
    <row r="123" spans="1:11" ht="18" customHeight="1" x14ac:dyDescent="0.2">
      <c r="A123" s="31" t="s">
        <v>128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129</v>
      </c>
      <c r="C124" s="19"/>
      <c r="D124" s="15"/>
      <c r="E124" s="21" t="s">
        <v>130</v>
      </c>
      <c r="F124" s="22">
        <v>195</v>
      </c>
      <c r="G124" s="22">
        <v>195</v>
      </c>
      <c r="H124" s="22">
        <v>197</v>
      </c>
      <c r="I124" s="22">
        <v>197</v>
      </c>
      <c r="J124" s="22">
        <v>197</v>
      </c>
    </row>
    <row r="125" spans="1:11" ht="18" customHeight="1" x14ac:dyDescent="0.2">
      <c r="A125" s="17"/>
      <c r="B125" s="15" t="s">
        <v>131</v>
      </c>
      <c r="C125" s="19"/>
      <c r="D125" s="15"/>
      <c r="E125" s="21" t="s">
        <v>63</v>
      </c>
      <c r="F125" s="45">
        <v>4077</v>
      </c>
      <c r="G125" s="45">
        <v>4325</v>
      </c>
      <c r="H125" s="45">
        <v>4299</v>
      </c>
      <c r="I125" s="45">
        <v>4351</v>
      </c>
      <c r="J125" s="45">
        <v>4405</v>
      </c>
    </row>
    <row r="126" spans="1:11" ht="18" customHeight="1" x14ac:dyDescent="0.2">
      <c r="A126" s="17"/>
      <c r="B126" s="15" t="s">
        <v>132</v>
      </c>
      <c r="C126" s="19"/>
      <c r="D126" s="15"/>
      <c r="E126" s="21" t="s">
        <v>133</v>
      </c>
      <c r="F126" s="45">
        <v>58.241999999999997</v>
      </c>
      <c r="G126" s="45">
        <v>58.622999999999998</v>
      </c>
      <c r="H126" s="45">
        <v>57.414999999999999</v>
      </c>
      <c r="I126" s="45">
        <v>57.613999999999997</v>
      </c>
      <c r="J126" s="45">
        <v>56.515000000000001</v>
      </c>
    </row>
    <row r="127" spans="1:11" ht="18" customHeight="1" x14ac:dyDescent="0.2">
      <c r="A127" s="17"/>
      <c r="B127" s="15" t="s">
        <v>134</v>
      </c>
      <c r="C127" s="19"/>
      <c r="D127" s="15"/>
      <c r="E127" s="21" t="s">
        <v>130</v>
      </c>
      <c r="F127" s="22">
        <v>418</v>
      </c>
      <c r="G127" s="22">
        <v>406</v>
      </c>
      <c r="H127" s="22">
        <v>405</v>
      </c>
      <c r="I127" s="22">
        <v>405</v>
      </c>
      <c r="J127" s="22">
        <v>406</v>
      </c>
    </row>
    <row r="128" spans="1:11" ht="18" customHeight="1" x14ac:dyDescent="0.2">
      <c r="A128" s="17"/>
      <c r="B128" s="15" t="s">
        <v>135</v>
      </c>
      <c r="C128" s="19"/>
      <c r="D128" s="15"/>
      <c r="E128" s="21" t="s">
        <v>63</v>
      </c>
      <c r="F128" s="22">
        <v>9676</v>
      </c>
      <c r="G128" s="22">
        <v>9683</v>
      </c>
      <c r="H128" s="22">
        <v>9704</v>
      </c>
      <c r="I128" s="22">
        <v>9550</v>
      </c>
      <c r="J128" s="22">
        <v>9692</v>
      </c>
    </row>
    <row r="129" spans="1:13" ht="18" customHeight="1" x14ac:dyDescent="0.2">
      <c r="A129" s="17"/>
      <c r="B129" s="15" t="s">
        <v>136</v>
      </c>
      <c r="C129" s="15"/>
      <c r="D129" s="19"/>
      <c r="E129" s="21" t="s">
        <v>133</v>
      </c>
      <c r="F129" s="29">
        <v>155.41499999999999</v>
      </c>
      <c r="G129" s="29">
        <v>158.078</v>
      </c>
      <c r="H129" s="29">
        <v>165.01400000000001</v>
      </c>
      <c r="I129" s="29">
        <v>168.10300000000001</v>
      </c>
      <c r="J129" s="29">
        <v>172.09800000000001</v>
      </c>
    </row>
    <row r="130" spans="1:13" ht="18" customHeight="1" x14ac:dyDescent="0.2">
      <c r="A130" s="31" t="s">
        <v>137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138</v>
      </c>
      <c r="C131" s="15"/>
      <c r="D131" s="19"/>
      <c r="E131" s="21" t="s">
        <v>76</v>
      </c>
      <c r="F131" s="22">
        <v>349</v>
      </c>
      <c r="G131" s="22">
        <v>356</v>
      </c>
      <c r="H131" s="22">
        <v>361</v>
      </c>
      <c r="I131" s="22">
        <v>365</v>
      </c>
      <c r="J131" s="22">
        <v>381</v>
      </c>
    </row>
    <row r="132" spans="1:13" ht="18" customHeight="1" x14ac:dyDescent="0.2">
      <c r="A132" s="17"/>
      <c r="B132" s="15" t="s">
        <v>139</v>
      </c>
      <c r="C132" s="19"/>
      <c r="D132" s="15"/>
      <c r="E132" s="21" t="s">
        <v>140</v>
      </c>
      <c r="F132" s="22">
        <v>2965</v>
      </c>
      <c r="G132" s="22">
        <v>3200</v>
      </c>
      <c r="H132" s="22">
        <v>3200</v>
      </c>
      <c r="I132" s="22">
        <v>3420</v>
      </c>
      <c r="J132" s="22">
        <v>3500</v>
      </c>
      <c r="L132" s="53"/>
      <c r="M132" s="53"/>
    </row>
    <row r="133" spans="1:13" ht="18" customHeight="1" x14ac:dyDescent="0.2">
      <c r="A133" s="17"/>
      <c r="B133" s="15" t="s">
        <v>141</v>
      </c>
      <c r="C133" s="28"/>
      <c r="D133" s="15"/>
      <c r="E133" s="34" t="s">
        <v>142</v>
      </c>
      <c r="F133" s="45">
        <v>12.55902811395034</v>
      </c>
      <c r="G133" s="45">
        <v>12.540949012199288</v>
      </c>
      <c r="H133" s="45">
        <v>12.692120909842629</v>
      </c>
      <c r="I133" s="45">
        <v>13.028994704051057</v>
      </c>
      <c r="J133" s="45">
        <v>12.962884607247677</v>
      </c>
      <c r="K133" s="54"/>
    </row>
    <row r="134" spans="1:13" ht="18" customHeight="1" x14ac:dyDescent="0.2">
      <c r="A134" s="17"/>
      <c r="B134" s="19" t="s">
        <v>143</v>
      </c>
      <c r="C134" s="28"/>
      <c r="D134" s="15"/>
      <c r="E134" s="21" t="s">
        <v>140</v>
      </c>
      <c r="F134" s="45">
        <v>40.431616023738059</v>
      </c>
      <c r="G134" s="45">
        <v>42.875039357946285</v>
      </c>
      <c r="H134" s="45">
        <v>42.000813765766715</v>
      </c>
      <c r="I134" s="45">
        <v>44.381635346468741</v>
      </c>
      <c r="J134" s="45">
        <v>44.87645511905724</v>
      </c>
    </row>
    <row r="135" spans="1:13" ht="18" customHeight="1" x14ac:dyDescent="0.2">
      <c r="A135" s="31" t="s">
        <v>144</v>
      </c>
      <c r="B135" s="20"/>
      <c r="C135" s="19"/>
      <c r="D135" s="15"/>
      <c r="E135" s="24" t="s">
        <v>69</v>
      </c>
      <c r="F135" s="36">
        <v>2540</v>
      </c>
      <c r="G135" s="36">
        <v>2427.04</v>
      </c>
      <c r="H135" s="36">
        <v>2515.48</v>
      </c>
      <c r="I135" s="36">
        <v>2880.82</v>
      </c>
      <c r="J135" s="36">
        <v>3200.19</v>
      </c>
    </row>
    <row r="136" spans="1:13" ht="17.45" customHeight="1" x14ac:dyDescent="0.2">
      <c r="A136" s="31" t="s">
        <v>145</v>
      </c>
      <c r="B136" s="15"/>
      <c r="C136" s="28"/>
      <c r="D136" s="19"/>
      <c r="E136" s="24" t="s">
        <v>37</v>
      </c>
      <c r="F136" s="55">
        <v>17.239999999999998</v>
      </c>
      <c r="G136" s="55">
        <v>15.3802</v>
      </c>
      <c r="H136" s="55">
        <v>14.83169</v>
      </c>
      <c r="I136" s="55">
        <v>15.57122</v>
      </c>
      <c r="J136" s="55">
        <v>13.684290000000001</v>
      </c>
    </row>
    <row r="137" spans="1:13" x14ac:dyDescent="0.2">
      <c r="A137" s="56"/>
      <c r="B137" s="57"/>
      <c r="C137" s="58"/>
      <c r="D137" s="59"/>
      <c r="E137" s="60"/>
      <c r="F137" s="60"/>
      <c r="G137" s="60"/>
      <c r="H137" s="60"/>
      <c r="I137" s="60"/>
      <c r="J137" s="61"/>
    </row>
    <row r="138" spans="1:13" ht="28.5" customHeight="1" x14ac:dyDescent="0.2">
      <c r="A138" s="62" t="s">
        <v>146</v>
      </c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ageMargins left="0.7" right="0.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Lào Cai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2025-05-13T07:43:56Z</dcterms:created>
  <dcterms:modified xsi:type="dcterms:W3CDTF">2025-05-13T07:44:07Z</dcterms:modified>
</cp:coreProperties>
</file>