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Tuyên Quang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<sst xmlns="http://schemas.openxmlformats.org/spreadsheetml/2006/main" count="247" uniqueCount="148">
  <si>
    <t>HỆ THỐNG CHỈ TIÊU KINH TẾ - XÃ HỘI CHỦ YẾU 2019-2023</t>
  </si>
  <si>
    <t>TỈNH TUYÊN QUANG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</si>
  <si>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</si>
  <si>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</si>
  <si>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</si>
  <si>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</si>
  <si>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</si>
  <si>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</si>
  <si>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</si>
  <si>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</si>
  <si>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</si>
  <si>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</si>
  <si>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</si>
  <si>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</si>
  <si>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</si>
  <si>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</si>
  <si>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</si>
  <si>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</si>
  <si>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</si>
  <si>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</si>
  <si>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</si>
  <si>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</si>
  <si>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</si>
  <si>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</si>
  <si>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</si>
  <si>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</si>
  <si>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</si>
  <si>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</si>
  <si>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</si>
  <si>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</si>
  <si>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</si>
  <si>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</si>
  <si>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</si>
  <si>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</si>
  <si>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</si>
  <si>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</si>
  <si>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</si>
  <si>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</si>
  <si>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</si>
  <si>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</si>
  <si>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</si>
  <si>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</si>
  <si>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</si>
  <si>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</si>
  <si>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</si>
  <si>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</si>
  <si>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</si>
  <si>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</si>
  <si>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100,0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</si>
  <si>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</si>
  <si>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</si>
  <si>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</si>
  <si>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</si>
  <si>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</si>
  <si>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</si>
  <si>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</si>
  <si>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</si>
  <si>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</si>
  <si>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</si>
  <si>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</si>
  <si>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</si>
  <si>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</si>
  <si>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</si>
  <si>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</si>
  <si>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</si>
  <si>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</si>
  <si>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</si>
  <si>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</si>
  <si>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</si>
  <si>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</si>
  <si>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</si>
  <si>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</si>
  <si>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</si>
  <si>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</si>
  <si>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</si>
  <si>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</si>
  <si>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</si>
  <si>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</si>
  <si>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</si>
  <si>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</si>
  <si>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</si>
  <si>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</si>
  <si>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</si>
  <si>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</si>
  <si>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</si>
  <si>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</si>
  <si>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</si>
  <si>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</si>
  <si>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</si>
  <si>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</si>
  <si>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</si>
  <si>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</si>
  <si>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</si>
  <si>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</si>
  <si>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</si>
  <si>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</si>
  <si>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</si>
  <si>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</si>
  <si>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</si>
  <si>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</si>
  <si>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</si>
  <si>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</si>
  <si>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Thịt bò hơi</t>
  </si>
  <si>
    <t>Thịt lợn hơi</t>
  </si>
  <si>
    <t>Thịt gia cầm hơi giết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</si>
  <si>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</si>
  <si>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</si>
  <si>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</si>
  <si>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</si>
  <si>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</si>
  <si>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</si>
  <si>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khai thác</t>
  </si>
  <si>
    <r>
      <t>Nghìn m</t>
    </r>
    <r>
      <rPr>
        <vertAlign val="superscript"/>
        <sz val="10"/>
        <rFont val="Arial"/>
        <family val="2"/>
      </rPr>
      <t>3</t>
    </r>
  </si>
  <si>
    <t>Sản phẩm may, trang phục</t>
  </si>
  <si>
    <t>Triệu cái</t>
  </si>
  <si>
    <t>Giấy</t>
  </si>
  <si>
    <t>Xi măng</t>
  </si>
  <si>
    <t>Điện sản xuất</t>
  </si>
  <si>
    <t>Triệu KWh</t>
  </si>
  <si>
    <t>Nước máy thương phẩm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</si>
  <si>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</si>
  <si>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</si>
  <si>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</si>
  <si>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</si>
  <si>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</si>
  <si>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</si>
  <si>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</si>
  <si>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</si>
  <si>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</si>
  <si>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</si>
  <si>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</si>
  <si>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</si>
  <si>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</si>
  <si>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</si>
  <si>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</si>
  <si>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</si>
  <si>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</si>
  <si>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</si>
  <si>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</si>
  <si>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</si>
  <si>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</si>
  <si>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</si>
  <si>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</si>
  <si>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</si>
  <si>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</si>
  <si>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1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</si>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</sst>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7" fillId="0" borderId="0"/>
  </cellStyleXfs>
  <cellXfs count="6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" fontId="1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4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wrapText="1"/>
    </xf>
    <xf numFmtId="2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/>
    </xf>
  </cellXfs>
  <cellStyles count="4">
    <cellStyle name="Normal" xfId="0" builtinId="0"/>
    <cellStyle name="Normal 11" xfId="1"/>
    <cellStyle name="Normal 12 4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topLeftCell="A86" workbookViewId="0">
      <selection activeCell="A135" sqref="A135"/>
    </sheetView>
  </sheetViews>
  <sheetFormatPr defaultColWidth="8.875" defaultRowHeight="15" x14ac:dyDescent="0.2"/>
  <cols>
    <col min="1" max="3" width="1.125" style="14" customWidth="1"/>
    <col min="4" max="4" width="29.25" style="14" customWidth="1"/>
    <col min="5" max="5" width="10.5" style="50" bestFit="1" customWidth="1"/>
    <col min="6" max="9" width="5.875" style="50" bestFit="1" customWidth="1"/>
    <col min="10" max="10" width="5.875" style="14" bestFit="1" customWidth="1"/>
    <col min="11" max="11" width="13.5" style="16" customWidth="1"/>
    <col min="12" max="16384" width="8.875" style="14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6"/>
      <c r="D2" s="7" t="s">
        <v>1</v>
      </c>
      <c r="E2" s="7"/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9"/>
      <c r="G3" s="9"/>
      <c r="H3" s="9"/>
      <c r="I3" s="9"/>
      <c r="J3" s="9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13"/>
    </row>
    <row r="5" spans="1:11" ht="9.949999999999999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18" customHeight="1" x14ac:dyDescent="0.2">
      <c r="A6" s="17" t="s">
        <v>3</v>
      </c>
      <c r="B6" s="18"/>
      <c r="C6" s="19"/>
      <c r="D6" s="15"/>
      <c r="E6" s="20"/>
      <c r="F6" s="21"/>
      <c r="G6" s="21"/>
      <c r="H6" s="21"/>
      <c r="I6" s="21"/>
      <c r="J6" s="21"/>
    </row>
    <row r="7" spans="1:11" ht="18" customHeight="1" x14ac:dyDescent="0.2">
      <c r="A7" s="17"/>
      <c r="B7" s="18"/>
      <c r="C7" s="19"/>
      <c r="D7" s="15" t="s">
        <v>4</v>
      </c>
      <c r="E7" s="21" t="s">
        <v>5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3"/>
    </row>
    <row r="8" spans="1:11" ht="18" customHeight="1" x14ac:dyDescent="0.2">
      <c r="A8" s="17"/>
      <c r="B8" s="18"/>
      <c r="C8" s="19"/>
      <c r="D8" s="15" t="s">
        <v>6</v>
      </c>
      <c r="E8" s="21" t="s">
        <v>7</v>
      </c>
      <c r="F8" s="20"/>
      <c r="G8" s="20"/>
      <c r="H8" s="20"/>
      <c r="I8" s="20"/>
      <c r="J8" s="20"/>
      <c r="K8" s="23"/>
    </row>
    <row r="9" spans="1:11" ht="18" customHeight="1" x14ac:dyDescent="0.2">
      <c r="A9" s="17"/>
      <c r="B9" s="18"/>
      <c r="C9" s="19"/>
      <c r="D9" s="15" t="s">
        <v>8</v>
      </c>
      <c r="E9" s="21" t="s">
        <v>7</v>
      </c>
      <c r="F9" s="22">
        <v>6</v>
      </c>
      <c r="G9" s="22">
        <v>6</v>
      </c>
      <c r="H9" s="22">
        <v>6</v>
      </c>
      <c r="I9" s="22">
        <v>6</v>
      </c>
      <c r="J9" s="22">
        <v>6</v>
      </c>
      <c r="K9" s="23"/>
    </row>
    <row r="10" spans="1:11" ht="18" customHeight="1" x14ac:dyDescent="0.2">
      <c r="A10" s="17"/>
      <c r="B10" s="18"/>
      <c r="C10" s="19"/>
      <c r="D10" s="15" t="s">
        <v>9</v>
      </c>
      <c r="E10" s="21" t="s">
        <v>7</v>
      </c>
      <c r="F10" s="22">
        <v>7</v>
      </c>
      <c r="G10" s="22">
        <v>10</v>
      </c>
      <c r="H10" s="22">
        <v>10</v>
      </c>
      <c r="I10" s="22">
        <v>10</v>
      </c>
      <c r="J10" s="22">
        <v>10</v>
      </c>
      <c r="K10" s="23"/>
    </row>
    <row r="11" spans="1:11" ht="18" customHeight="1" x14ac:dyDescent="0.2">
      <c r="A11" s="17"/>
      <c r="B11" s="18"/>
      <c r="C11" s="19"/>
      <c r="D11" s="15" t="s">
        <v>10</v>
      </c>
      <c r="E11" s="21" t="s">
        <v>7</v>
      </c>
      <c r="F11" s="22">
        <v>5</v>
      </c>
      <c r="G11" s="22">
        <v>4</v>
      </c>
      <c r="H11" s="22">
        <v>6</v>
      </c>
      <c r="I11" s="22">
        <v>6</v>
      </c>
      <c r="J11" s="22">
        <v>6</v>
      </c>
      <c r="K11" s="23"/>
    </row>
    <row r="12" spans="1:11" ht="18" customHeight="1" x14ac:dyDescent="0.2">
      <c r="A12" s="17"/>
      <c r="B12" s="18"/>
      <c r="C12" s="19"/>
      <c r="D12" s="15" t="s">
        <v>11</v>
      </c>
      <c r="E12" s="21" t="s">
        <v>7</v>
      </c>
      <c r="F12" s="22">
        <v>129</v>
      </c>
      <c r="G12" s="22">
        <v>124</v>
      </c>
      <c r="H12" s="22">
        <v>122</v>
      </c>
      <c r="I12" s="22">
        <v>122</v>
      </c>
      <c r="J12" s="22">
        <v>122</v>
      </c>
      <c r="K12" s="23"/>
    </row>
    <row r="13" spans="1:11" s="27" customFormat="1" ht="18" customHeight="1" x14ac:dyDescent="0.25">
      <c r="A13" s="17" t="s">
        <v>12</v>
      </c>
      <c r="B13" s="18"/>
      <c r="C13" s="18"/>
      <c r="D13" s="17"/>
      <c r="E13" s="24" t="s">
        <v>13</v>
      </c>
      <c r="F13" s="25">
        <v>586.79456999999991</v>
      </c>
      <c r="G13" s="25">
        <v>586.79499999999996</v>
      </c>
      <c r="H13" s="25">
        <v>586.79499999999996</v>
      </c>
      <c r="I13" s="25">
        <v>586.79458999999997</v>
      </c>
      <c r="J13" s="25">
        <v>586.79499999999996</v>
      </c>
      <c r="K13" s="26"/>
    </row>
    <row r="14" spans="1:11" ht="18" customHeight="1" x14ac:dyDescent="0.2">
      <c r="A14" s="17"/>
      <c r="B14" s="18"/>
      <c r="C14" s="28"/>
      <c r="D14" s="28" t="s">
        <v>14</v>
      </c>
      <c r="E14" s="21"/>
      <c r="F14" s="25"/>
      <c r="G14" s="29"/>
      <c r="H14" s="29"/>
      <c r="I14" s="29"/>
      <c r="J14" s="29"/>
      <c r="K14" s="23"/>
    </row>
    <row r="15" spans="1:11" ht="18" customHeight="1" x14ac:dyDescent="0.2">
      <c r="A15" s="19"/>
      <c r="B15" s="28"/>
      <c r="C15" s="28"/>
      <c r="D15" s="30" t="s">
        <v>15</v>
      </c>
      <c r="E15" s="21" t="s">
        <v>7</v>
      </c>
      <c r="F15" s="29">
        <v>98.469440000000006</v>
      </c>
      <c r="G15" s="29">
        <v>98.352000000000004</v>
      </c>
      <c r="H15" s="29">
        <v>98.204999999999998</v>
      </c>
      <c r="I15" s="29">
        <v>97.865479999999991</v>
      </c>
      <c r="J15" s="29">
        <v>97.554000000000002</v>
      </c>
      <c r="K15" s="23"/>
    </row>
    <row r="16" spans="1:11" ht="18" customHeight="1" x14ac:dyDescent="0.2">
      <c r="A16" s="19"/>
      <c r="B16" s="28"/>
      <c r="C16" s="28"/>
      <c r="D16" s="30" t="s">
        <v>16</v>
      </c>
      <c r="E16" s="21" t="s">
        <v>7</v>
      </c>
      <c r="F16" s="29">
        <v>440.80471999999997</v>
      </c>
      <c r="G16" s="29">
        <v>440.77</v>
      </c>
      <c r="H16" s="29">
        <v>440.73399999999998</v>
      </c>
      <c r="I16" s="29">
        <v>440.68923999999998</v>
      </c>
      <c r="J16" s="29">
        <v>440.45499999999998</v>
      </c>
      <c r="K16" s="23"/>
    </row>
    <row r="17" spans="1:11" ht="18" customHeight="1" x14ac:dyDescent="0.2">
      <c r="A17" s="19"/>
      <c r="B17" s="28"/>
      <c r="C17" s="28"/>
      <c r="D17" s="30" t="s">
        <v>17</v>
      </c>
      <c r="E17" s="21" t="s">
        <v>7</v>
      </c>
      <c r="F17" s="29">
        <v>23.925169999999998</v>
      </c>
      <c r="G17" s="29">
        <v>24.074000000000002</v>
      </c>
      <c r="H17" s="29">
        <v>24.335000000000001</v>
      </c>
      <c r="I17" s="29">
        <v>24.493069999999999</v>
      </c>
      <c r="J17" s="29">
        <v>24.946999999999999</v>
      </c>
      <c r="K17" s="23"/>
    </row>
    <row r="18" spans="1:11" ht="18" customHeight="1" x14ac:dyDescent="0.2">
      <c r="A18" s="19"/>
      <c r="B18" s="28"/>
      <c r="C18" s="28"/>
      <c r="D18" s="30" t="s">
        <v>18</v>
      </c>
      <c r="E18" s="21" t="s">
        <v>7</v>
      </c>
      <c r="F18" s="29">
        <v>6.4431199999999986</v>
      </c>
      <c r="G18" s="29">
        <v>6.4710000000000001</v>
      </c>
      <c r="H18" s="29">
        <v>6.585</v>
      </c>
      <c r="I18" s="29">
        <v>6.8002000000000002</v>
      </c>
      <c r="J18" s="29">
        <v>6.8609999999999998</v>
      </c>
      <c r="K18" s="23"/>
    </row>
    <row r="19" spans="1:11" s="27" customFormat="1" ht="18" customHeight="1" x14ac:dyDescent="0.25">
      <c r="A19" s="17" t="s">
        <v>19</v>
      </c>
      <c r="B19" s="18"/>
      <c r="C19" s="17"/>
      <c r="D19" s="31"/>
      <c r="E19" s="24" t="s">
        <v>20</v>
      </c>
      <c r="F19" s="25">
        <v>786.32399999999996</v>
      </c>
      <c r="G19" s="25">
        <v>792.89972376674052</v>
      </c>
      <c r="H19" s="25">
        <v>801.66800000000001</v>
      </c>
      <c r="I19" s="25">
        <v>805.78200000000004</v>
      </c>
      <c r="J19" s="25">
        <v>812.21497618892829</v>
      </c>
      <c r="K19" s="32"/>
    </row>
    <row r="20" spans="1:11" ht="18" customHeight="1" x14ac:dyDescent="0.2">
      <c r="A20" s="17"/>
      <c r="B20" s="18"/>
      <c r="C20" s="20" t="s">
        <v>21</v>
      </c>
      <c r="D20" s="15"/>
      <c r="E20" s="21"/>
      <c r="F20" s="29"/>
      <c r="G20" s="29"/>
      <c r="H20" s="29"/>
      <c r="I20" s="29"/>
      <c r="J20" s="29"/>
    </row>
    <row r="21" spans="1:11" ht="18" customHeight="1" x14ac:dyDescent="0.2">
      <c r="A21" s="17"/>
      <c r="B21" s="18"/>
      <c r="C21" s="19"/>
      <c r="D21" s="15" t="s">
        <v>22</v>
      </c>
      <c r="E21" s="21" t="s">
        <v>7</v>
      </c>
      <c r="F21" s="29">
        <v>395.92399999999998</v>
      </c>
      <c r="G21" s="29">
        <v>399.22420027863484</v>
      </c>
      <c r="H21" s="29">
        <v>403.55900000000003</v>
      </c>
      <c r="I21" s="29">
        <v>407.62299999999999</v>
      </c>
      <c r="J21" s="29">
        <v>410.91787685683812</v>
      </c>
    </row>
    <row r="22" spans="1:11" ht="18" customHeight="1" x14ac:dyDescent="0.2">
      <c r="A22" s="17"/>
      <c r="B22" s="33"/>
      <c r="C22" s="28"/>
      <c r="D22" s="15" t="s">
        <v>23</v>
      </c>
      <c r="E22" s="21" t="s">
        <v>7</v>
      </c>
      <c r="F22" s="29">
        <v>390.4</v>
      </c>
      <c r="G22" s="29">
        <v>393.67552348810568</v>
      </c>
      <c r="H22" s="29">
        <v>398.10899999999998</v>
      </c>
      <c r="I22" s="29">
        <v>398.15899999999999</v>
      </c>
      <c r="J22" s="29">
        <v>401.29709933209011</v>
      </c>
    </row>
    <row r="23" spans="1:11" ht="18" customHeight="1" x14ac:dyDescent="0.2">
      <c r="A23" s="17"/>
      <c r="B23" s="33"/>
      <c r="C23" s="20" t="s">
        <v>24</v>
      </c>
      <c r="D23" s="15"/>
      <c r="E23" s="34"/>
      <c r="F23" s="29"/>
      <c r="G23" s="29"/>
      <c r="H23" s="29"/>
      <c r="I23" s="29"/>
      <c r="J23" s="29"/>
    </row>
    <row r="24" spans="1:11" ht="18" customHeight="1" x14ac:dyDescent="0.2">
      <c r="A24" s="17"/>
      <c r="B24" s="33"/>
      <c r="C24" s="28"/>
      <c r="D24" s="20" t="s">
        <v>25</v>
      </c>
      <c r="E24" s="21" t="s">
        <v>7</v>
      </c>
      <c r="F24" s="29">
        <v>108.7</v>
      </c>
      <c r="G24" s="29">
        <v>109.56490267790268</v>
      </c>
      <c r="H24" s="29">
        <v>111.295</v>
      </c>
      <c r="I24" s="29">
        <v>120.54300000000001</v>
      </c>
      <c r="J24" s="29">
        <v>122.79657588773166</v>
      </c>
    </row>
    <row r="25" spans="1:11" ht="18" customHeight="1" x14ac:dyDescent="0.2">
      <c r="A25" s="17"/>
      <c r="B25" s="33"/>
      <c r="C25" s="28"/>
      <c r="D25" s="20" t="s">
        <v>26</v>
      </c>
      <c r="E25" s="21" t="s">
        <v>7</v>
      </c>
      <c r="F25" s="29">
        <v>677.61</v>
      </c>
      <c r="G25" s="29">
        <v>683.33482108883777</v>
      </c>
      <c r="H25" s="29">
        <v>690.37300000000005</v>
      </c>
      <c r="I25" s="29">
        <v>685.23900000000003</v>
      </c>
      <c r="J25" s="29">
        <v>689.41840030119658</v>
      </c>
    </row>
    <row r="26" spans="1:11" ht="18" customHeight="1" x14ac:dyDescent="0.2">
      <c r="A26" s="17" t="s">
        <v>27</v>
      </c>
      <c r="B26" s="33"/>
      <c r="C26" s="28"/>
      <c r="D26" s="15"/>
      <c r="E26" s="35" t="s">
        <v>28</v>
      </c>
      <c r="F26" s="36">
        <v>134.00328499972315</v>
      </c>
      <c r="G26" s="36">
        <v>135.12380367364079</v>
      </c>
      <c r="H26" s="36">
        <v>136.61806934278582</v>
      </c>
      <c r="I26" s="36">
        <v>137.31926192434733</v>
      </c>
      <c r="J26" s="36">
        <v>138.41545619661525</v>
      </c>
    </row>
    <row r="27" spans="1:11" ht="18" customHeight="1" x14ac:dyDescent="0.2">
      <c r="A27" s="31" t="s">
        <v>29</v>
      </c>
      <c r="B27" s="20"/>
      <c r="C27" s="15"/>
      <c r="D27" s="19"/>
      <c r="E27" s="21"/>
      <c r="F27" s="22"/>
      <c r="G27" s="22"/>
      <c r="H27" s="22"/>
      <c r="I27" s="22"/>
      <c r="J27" s="22"/>
    </row>
    <row r="28" spans="1:11" ht="18" customHeight="1" x14ac:dyDescent="0.2">
      <c r="A28" s="17"/>
      <c r="B28" s="19" t="s">
        <v>30</v>
      </c>
      <c r="C28" s="28"/>
      <c r="D28" s="15"/>
      <c r="E28" s="21" t="s">
        <v>20</v>
      </c>
      <c r="F28" s="29">
        <v>483.64099999997893</v>
      </c>
      <c r="G28" s="29">
        <v>474.34499999999503</v>
      </c>
      <c r="H28" s="29">
        <v>366.60553541250692</v>
      </c>
      <c r="I28" s="29">
        <v>368.11399999999674</v>
      </c>
      <c r="J28" s="29">
        <v>369.45799899999815</v>
      </c>
    </row>
    <row r="29" spans="1:11" ht="18" customHeight="1" x14ac:dyDescent="0.2">
      <c r="A29" s="17"/>
      <c r="B29" s="18"/>
      <c r="C29" s="19" t="s">
        <v>31</v>
      </c>
      <c r="D29" s="15"/>
      <c r="E29" s="21"/>
      <c r="F29" s="22"/>
      <c r="G29" s="22"/>
      <c r="H29" s="22"/>
      <c r="I29" s="22"/>
      <c r="J29" s="22"/>
    </row>
    <row r="30" spans="1:11" ht="18" customHeight="1" x14ac:dyDescent="0.2">
      <c r="A30" s="17"/>
      <c r="B30" s="18"/>
      <c r="C30" s="19"/>
      <c r="D30" s="20" t="s">
        <v>32</v>
      </c>
      <c r="E30" s="21" t="s">
        <v>7</v>
      </c>
      <c r="F30" s="29">
        <v>284.00748396507828</v>
      </c>
      <c r="G30" s="29">
        <v>274.57670812771596</v>
      </c>
      <c r="H30" s="29">
        <v>181.91203598304023</v>
      </c>
      <c r="I30" s="29">
        <v>165.94899138165698</v>
      </c>
      <c r="J30" s="29">
        <v>165.79412996524215</v>
      </c>
    </row>
    <row r="31" spans="1:11" ht="18" customHeight="1" x14ac:dyDescent="0.2">
      <c r="A31" s="17"/>
      <c r="B31" s="18"/>
      <c r="C31" s="19"/>
      <c r="D31" s="20" t="s">
        <v>33</v>
      </c>
      <c r="E31" s="21" t="s">
        <v>34</v>
      </c>
      <c r="F31" s="29">
        <v>90.983643787701965</v>
      </c>
      <c r="G31" s="29">
        <v>89.399433126229241</v>
      </c>
      <c r="H31" s="29">
        <v>90.320675025849823</v>
      </c>
      <c r="I31" s="29">
        <v>95.501861192681986</v>
      </c>
      <c r="J31" s="29">
        <v>102.5793834661285</v>
      </c>
    </row>
    <row r="32" spans="1:11" ht="18" customHeight="1" x14ac:dyDescent="0.2">
      <c r="A32" s="17"/>
      <c r="B32" s="18"/>
      <c r="C32" s="19"/>
      <c r="D32" s="20" t="s">
        <v>35</v>
      </c>
      <c r="E32" s="21" t="s">
        <v>34</v>
      </c>
      <c r="F32" s="29">
        <v>108.64987224719869</v>
      </c>
      <c r="G32" s="29">
        <v>110.36885874604982</v>
      </c>
      <c r="H32" s="29">
        <v>94.372824403616875</v>
      </c>
      <c r="I32" s="29">
        <v>106.66314742565777</v>
      </c>
      <c r="J32" s="29">
        <v>101.0844855686275</v>
      </c>
    </row>
    <row r="33" spans="1:11" ht="18" customHeight="1" x14ac:dyDescent="0.2">
      <c r="A33" s="17"/>
      <c r="B33" s="20" t="s">
        <v>36</v>
      </c>
      <c r="C33" s="19"/>
      <c r="D33" s="20"/>
      <c r="E33" s="21" t="s">
        <v>37</v>
      </c>
      <c r="F33" s="37">
        <v>20.7</v>
      </c>
      <c r="G33" s="37">
        <v>21.323473036559541</v>
      </c>
      <c r="H33" s="37">
        <v>23.074130641054186</v>
      </c>
      <c r="I33" s="37">
        <v>21.631170825872765</v>
      </c>
      <c r="J33" s="37">
        <v>21.816350695185999</v>
      </c>
    </row>
    <row r="34" spans="1:11" ht="18" customHeight="1" x14ac:dyDescent="0.2">
      <c r="A34" s="17"/>
      <c r="B34" s="20" t="s">
        <v>38</v>
      </c>
      <c r="C34" s="19"/>
      <c r="D34" s="20"/>
      <c r="E34" s="21" t="s">
        <v>34</v>
      </c>
      <c r="F34" s="37">
        <v>1.4433784981996707</v>
      </c>
      <c r="G34" s="37">
        <v>1.4037016414195704</v>
      </c>
      <c r="H34" s="37">
        <v>3.6352591279083533</v>
      </c>
      <c r="I34" s="37">
        <v>3.5626900297775186</v>
      </c>
      <c r="J34" s="37">
        <v>3.6353923578117784</v>
      </c>
    </row>
    <row r="35" spans="1:11" ht="18" customHeight="1" x14ac:dyDescent="0.2">
      <c r="A35" s="17"/>
      <c r="B35" s="20" t="s">
        <v>39</v>
      </c>
      <c r="C35" s="19"/>
      <c r="D35" s="20"/>
      <c r="E35" s="21" t="s">
        <v>34</v>
      </c>
      <c r="F35" s="37">
        <v>2.3540661115577604</v>
      </c>
      <c r="G35" s="37">
        <v>4.3128483860001037</v>
      </c>
      <c r="H35" s="37">
        <v>3.0291071990164062</v>
      </c>
      <c r="I35" s="37">
        <v>2.858413440830605</v>
      </c>
      <c r="J35" s="37">
        <v>1.5922502070900255</v>
      </c>
    </row>
    <row r="36" spans="1:11" ht="18" customHeight="1" x14ac:dyDescent="0.2">
      <c r="A36" s="17" t="s">
        <v>40</v>
      </c>
      <c r="B36" s="18"/>
      <c r="C36" s="28"/>
      <c r="D36" s="15"/>
      <c r="E36" s="21"/>
      <c r="F36" s="22"/>
      <c r="G36" s="22"/>
      <c r="H36" s="22"/>
      <c r="I36" s="22"/>
      <c r="J36" s="22"/>
    </row>
    <row r="37" spans="1:11" s="27" customFormat="1" ht="18" customHeight="1" x14ac:dyDescent="0.25">
      <c r="A37" s="17"/>
      <c r="B37" s="15" t="s">
        <v>41</v>
      </c>
      <c r="C37" s="28"/>
      <c r="D37" s="19"/>
      <c r="E37" s="21" t="s">
        <v>42</v>
      </c>
      <c r="F37" s="29">
        <v>31122.914499999999</v>
      </c>
      <c r="G37" s="29">
        <v>34506.082505759448</v>
      </c>
      <c r="H37" s="29">
        <v>36256.207258056063</v>
      </c>
      <c r="I37" s="29">
        <v>40497.441246470116</v>
      </c>
      <c r="J37" s="29">
        <v>44619.118946105489</v>
      </c>
      <c r="K37" s="32"/>
    </row>
    <row r="38" spans="1:11" ht="18" customHeight="1" x14ac:dyDescent="0.2">
      <c r="A38" s="17"/>
      <c r="B38" s="28"/>
      <c r="C38" s="20"/>
      <c r="D38" s="15" t="s">
        <v>43</v>
      </c>
      <c r="E38" s="21" t="s">
        <v>34</v>
      </c>
      <c r="F38" s="29">
        <v>8276.6437799999985</v>
      </c>
      <c r="G38" s="29">
        <v>10009.134</v>
      </c>
      <c r="H38" s="29">
        <v>10388.636329682002</v>
      </c>
      <c r="I38" s="29">
        <v>11237.796370047199</v>
      </c>
      <c r="J38" s="29">
        <v>11713.434111886998</v>
      </c>
    </row>
    <row r="39" spans="1:11" ht="18" customHeight="1" x14ac:dyDescent="0.2">
      <c r="A39" s="17"/>
      <c r="B39" s="28"/>
      <c r="C39" s="20"/>
      <c r="D39" s="15" t="s">
        <v>44</v>
      </c>
      <c r="E39" s="21" t="s">
        <v>34</v>
      </c>
      <c r="F39" s="29">
        <v>8280.7163599999985</v>
      </c>
      <c r="G39" s="29">
        <v>9225.6381113848347</v>
      </c>
      <c r="H39" s="29">
        <v>9362.3409589983221</v>
      </c>
      <c r="I39" s="29">
        <v>10928.767799823199</v>
      </c>
      <c r="J39" s="29">
        <v>12121.278596026998</v>
      </c>
    </row>
    <row r="40" spans="1:11" ht="18" customHeight="1" x14ac:dyDescent="0.2">
      <c r="A40" s="17"/>
      <c r="B40" s="28"/>
      <c r="C40" s="20"/>
      <c r="D40" s="19" t="s">
        <v>45</v>
      </c>
      <c r="E40" s="21" t="s">
        <v>34</v>
      </c>
      <c r="F40" s="29">
        <v>13307.084359999999</v>
      </c>
      <c r="G40" s="29">
        <v>13948.179644374615</v>
      </c>
      <c r="H40" s="29">
        <v>15076.416930854744</v>
      </c>
      <c r="I40" s="29">
        <v>16723.385763135619</v>
      </c>
      <c r="J40" s="29">
        <v>19044.981223683742</v>
      </c>
    </row>
    <row r="41" spans="1:11" ht="18" customHeight="1" x14ac:dyDescent="0.2">
      <c r="A41" s="17"/>
      <c r="B41" s="28"/>
      <c r="C41" s="20"/>
      <c r="D41" s="19" t="s">
        <v>46</v>
      </c>
      <c r="E41" s="21" t="s">
        <v>34</v>
      </c>
      <c r="F41" s="29">
        <v>1258.47</v>
      </c>
      <c r="G41" s="29">
        <v>1323.13075</v>
      </c>
      <c r="H41" s="29">
        <v>1428.8130385209934</v>
      </c>
      <c r="I41" s="29">
        <v>1607.4913134640992</v>
      </c>
      <c r="J41" s="29">
        <v>1739.4250145077494</v>
      </c>
    </row>
    <row r="42" spans="1:11" ht="18" customHeight="1" x14ac:dyDescent="0.2">
      <c r="A42" s="17"/>
      <c r="B42" s="15" t="s">
        <v>47</v>
      </c>
      <c r="C42" s="19"/>
      <c r="D42" s="15"/>
      <c r="E42" s="21" t="s">
        <v>37</v>
      </c>
      <c r="F42" s="37">
        <v>100</v>
      </c>
      <c r="G42" s="37" t="s">
        <v>48</v>
      </c>
      <c r="H42" s="37" t="s">
        <v>48</v>
      </c>
      <c r="I42" s="37" t="s">
        <v>48</v>
      </c>
      <c r="J42" s="37" t="s">
        <v>48</v>
      </c>
    </row>
    <row r="43" spans="1:11" ht="18" customHeight="1" x14ac:dyDescent="0.2">
      <c r="A43" s="17"/>
      <c r="B43" s="28"/>
      <c r="C43" s="20"/>
      <c r="D43" s="15" t="s">
        <v>43</v>
      </c>
      <c r="E43" s="21" t="s">
        <v>34</v>
      </c>
      <c r="F43" s="37">
        <v>26.593408467577799</v>
      </c>
      <c r="G43" s="37">
        <v>29.00686856680808</v>
      </c>
      <c r="H43" s="37">
        <v>28.653400659755068</v>
      </c>
      <c r="I43" s="37">
        <v>27.749398540152757</v>
      </c>
      <c r="J43" s="37">
        <v>26.252051561204993</v>
      </c>
    </row>
    <row r="44" spans="1:11" ht="18" customHeight="1" x14ac:dyDescent="0.2">
      <c r="A44" s="17"/>
      <c r="B44" s="28"/>
      <c r="C44" s="20"/>
      <c r="D44" s="19" t="s">
        <v>44</v>
      </c>
      <c r="E44" s="21" t="s">
        <v>34</v>
      </c>
      <c r="F44" s="37">
        <v>26.606493938734427</v>
      </c>
      <c r="G44" s="37">
        <v>26.736266308541325</v>
      </c>
      <c r="H44" s="37">
        <v>25.822725726276918</v>
      </c>
      <c r="I44" s="37">
        <v>26.986316822611073</v>
      </c>
      <c r="J44" s="37">
        <v>27.166109242694908</v>
      </c>
    </row>
    <row r="45" spans="1:11" ht="18" customHeight="1" x14ac:dyDescent="0.2">
      <c r="A45" s="17"/>
      <c r="B45" s="28"/>
      <c r="C45" s="20"/>
      <c r="D45" s="15" t="s">
        <v>45</v>
      </c>
      <c r="E45" s="21" t="s">
        <v>34</v>
      </c>
      <c r="F45" s="37">
        <v>42.756549551296033</v>
      </c>
      <c r="G45" s="37">
        <v>40.422379567563219</v>
      </c>
      <c r="H45" s="37">
        <v>41.582995219404232</v>
      </c>
      <c r="I45" s="37">
        <v>41.294919502088987</v>
      </c>
      <c r="J45" s="37">
        <v>42.68345425351805</v>
      </c>
    </row>
    <row r="46" spans="1:11" ht="18" customHeight="1" x14ac:dyDescent="0.2">
      <c r="A46" s="17"/>
      <c r="B46" s="28"/>
      <c r="C46" s="20"/>
      <c r="D46" s="15" t="s">
        <v>46</v>
      </c>
      <c r="E46" s="21" t="s">
        <v>34</v>
      </c>
      <c r="F46" s="37">
        <v>4.0435480423917243</v>
      </c>
      <c r="G46" s="37">
        <v>3.834485557087377</v>
      </c>
      <c r="H46" s="37">
        <v>3.9408783945637715</v>
      </c>
      <c r="I46" s="37">
        <v>3.9693651351471821</v>
      </c>
      <c r="J46" s="37">
        <v>3.8983849425820463</v>
      </c>
    </row>
    <row r="47" spans="1:11" ht="18" customHeight="1" x14ac:dyDescent="0.2">
      <c r="A47" s="17"/>
      <c r="B47" s="15" t="s">
        <v>49</v>
      </c>
      <c r="C47" s="28"/>
      <c r="D47" s="15"/>
      <c r="E47" s="21" t="s">
        <v>42</v>
      </c>
      <c r="F47" s="29">
        <v>17846.699000000001</v>
      </c>
      <c r="G47" s="29">
        <v>18897.550999999999</v>
      </c>
      <c r="H47" s="29">
        <v>20281.398920006188</v>
      </c>
      <c r="I47" s="29">
        <v>21790.236450395136</v>
      </c>
      <c r="J47" s="29">
        <v>23417.157452146592</v>
      </c>
    </row>
    <row r="48" spans="1:11" ht="18" customHeight="1" x14ac:dyDescent="0.2">
      <c r="A48" s="17"/>
      <c r="B48" s="28"/>
      <c r="C48" s="20"/>
      <c r="D48" s="15" t="s">
        <v>43</v>
      </c>
      <c r="E48" s="21" t="s">
        <v>34</v>
      </c>
      <c r="F48" s="29">
        <v>5026.5129999999999</v>
      </c>
      <c r="G48" s="29">
        <v>5257.9080000000004</v>
      </c>
      <c r="H48" s="29">
        <v>5613.9230292359989</v>
      </c>
      <c r="I48" s="29">
        <v>5866.997506923899</v>
      </c>
      <c r="J48" s="29">
        <v>6149.9336031120001</v>
      </c>
    </row>
    <row r="49" spans="1:11" ht="18" customHeight="1" x14ac:dyDescent="0.2">
      <c r="A49" s="17"/>
      <c r="B49" s="28"/>
      <c r="C49" s="20"/>
      <c r="D49" s="19" t="s">
        <v>44</v>
      </c>
      <c r="E49" s="21" t="s">
        <v>34</v>
      </c>
      <c r="F49" s="29">
        <v>4630.63</v>
      </c>
      <c r="G49" s="29">
        <v>5138.1790000000001</v>
      </c>
      <c r="H49" s="29">
        <v>5610.7741296054646</v>
      </c>
      <c r="I49" s="29">
        <v>6099.0163443443689</v>
      </c>
      <c r="J49" s="29">
        <v>6514.1862280384494</v>
      </c>
    </row>
    <row r="50" spans="1:11" ht="18" customHeight="1" x14ac:dyDescent="0.2">
      <c r="A50" s="17"/>
      <c r="B50" s="28"/>
      <c r="C50" s="20"/>
      <c r="D50" s="19" t="s">
        <v>45</v>
      </c>
      <c r="E50" s="21" t="s">
        <v>34</v>
      </c>
      <c r="F50" s="29">
        <v>7466.0150000000003</v>
      </c>
      <c r="G50" s="29">
        <v>7774.12</v>
      </c>
      <c r="H50" s="29">
        <v>8256.2232691632616</v>
      </c>
      <c r="I50" s="29">
        <v>8958.2693840847205</v>
      </c>
      <c r="J50" s="29">
        <v>9836.7710750932674</v>
      </c>
    </row>
    <row r="51" spans="1:11" ht="18" customHeight="1" x14ac:dyDescent="0.2">
      <c r="A51" s="17"/>
      <c r="B51" s="28"/>
      <c r="C51" s="20"/>
      <c r="D51" s="19" t="s">
        <v>46</v>
      </c>
      <c r="E51" s="21" t="s">
        <v>34</v>
      </c>
      <c r="F51" s="29">
        <v>723.54100000000005</v>
      </c>
      <c r="G51" s="29">
        <v>727.34400000000005</v>
      </c>
      <c r="H51" s="29">
        <v>800.47849200146266</v>
      </c>
      <c r="I51" s="29">
        <v>865.95321504214735</v>
      </c>
      <c r="J51" s="29">
        <v>916.26654590287581</v>
      </c>
    </row>
    <row r="52" spans="1:11" ht="18" customHeight="1" x14ac:dyDescent="0.2">
      <c r="A52" s="17"/>
      <c r="B52" s="19" t="s">
        <v>50</v>
      </c>
      <c r="C52" s="28"/>
      <c r="D52" s="15"/>
      <c r="E52" s="34" t="s">
        <v>37</v>
      </c>
      <c r="F52" s="37">
        <v>106.866326695038</v>
      </c>
      <c r="G52" s="37">
        <v>105.88821495784738</v>
      </c>
      <c r="H52" s="37">
        <v>107.32289554348174</v>
      </c>
      <c r="I52" s="37">
        <v>107.43951409042393</v>
      </c>
      <c r="J52" s="37">
        <v>107.46628429413832</v>
      </c>
    </row>
    <row r="53" spans="1:11" ht="18" customHeight="1" x14ac:dyDescent="0.2">
      <c r="A53" s="17"/>
      <c r="B53" s="28"/>
      <c r="C53" s="20"/>
      <c r="D53" s="15" t="s">
        <v>43</v>
      </c>
      <c r="E53" s="21" t="s">
        <v>34</v>
      </c>
      <c r="F53" s="37">
        <v>104.65585666317641</v>
      </c>
      <c r="G53" s="37">
        <v>104.60348953638437</v>
      </c>
      <c r="H53" s="37">
        <v>106.77103953199635</v>
      </c>
      <c r="I53" s="37">
        <v>104.50797911496021</v>
      </c>
      <c r="J53" s="37">
        <v>104.82250241037595</v>
      </c>
    </row>
    <row r="54" spans="1:11" ht="18" customHeight="1" x14ac:dyDescent="0.2">
      <c r="A54" s="17"/>
      <c r="B54" s="28"/>
      <c r="C54" s="20"/>
      <c r="D54" s="15" t="s">
        <v>44</v>
      </c>
      <c r="E54" s="21" t="s">
        <v>34</v>
      </c>
      <c r="F54" s="37">
        <v>109.07141038411704</v>
      </c>
      <c r="G54" s="37">
        <v>110.96069001410176</v>
      </c>
      <c r="H54" s="37">
        <v>109.19771634280286</v>
      </c>
      <c r="I54" s="37">
        <v>108.70186900168865</v>
      </c>
      <c r="J54" s="37">
        <v>106.80716135609421</v>
      </c>
    </row>
    <row r="55" spans="1:11" ht="18" customHeight="1" x14ac:dyDescent="0.2">
      <c r="A55" s="17"/>
      <c r="B55" s="28"/>
      <c r="C55" s="20"/>
      <c r="D55" s="15" t="s">
        <v>45</v>
      </c>
      <c r="E55" s="21" t="s">
        <v>34</v>
      </c>
      <c r="F55" s="37">
        <v>107.07332170147858</v>
      </c>
      <c r="G55" s="37">
        <v>104.12676642090861</v>
      </c>
      <c r="H55" s="37">
        <v>106.20138702725534</v>
      </c>
      <c r="I55" s="37">
        <v>108.50323558404216</v>
      </c>
      <c r="J55" s="37">
        <v>109.80660050890293</v>
      </c>
    </row>
    <row r="56" spans="1:11" ht="18" customHeight="1" x14ac:dyDescent="0.2">
      <c r="A56" s="17"/>
      <c r="B56" s="28"/>
      <c r="C56" s="20"/>
      <c r="D56" s="19" t="s">
        <v>46</v>
      </c>
      <c r="E56" s="21" t="s">
        <v>34</v>
      </c>
      <c r="F56" s="37">
        <v>106.58883495503193</v>
      </c>
      <c r="G56" s="37">
        <v>100.52560946788087</v>
      </c>
      <c r="H56" s="37">
        <v>110.05500725948967</v>
      </c>
      <c r="I56" s="37">
        <v>108.17944812945268</v>
      </c>
      <c r="J56" s="37">
        <v>105.81016733776774</v>
      </c>
    </row>
    <row r="57" spans="1:11" ht="18" customHeight="1" x14ac:dyDescent="0.2">
      <c r="A57" s="17"/>
      <c r="B57" s="15" t="s">
        <v>51</v>
      </c>
      <c r="C57" s="19"/>
      <c r="D57" s="15"/>
      <c r="E57" s="21" t="s">
        <v>52</v>
      </c>
      <c r="F57" s="29">
        <f>+F37/F19</f>
        <v>39.580267803093889</v>
      </c>
      <c r="G57" s="29">
        <f>+G37/G19</f>
        <v>43.518847934307807</v>
      </c>
      <c r="H57" s="29">
        <f>+H37/H19</f>
        <v>45.225962939840514</v>
      </c>
      <c r="I57" s="29">
        <f>+I37/I19</f>
        <v>50.258557831361479</v>
      </c>
      <c r="J57" s="29">
        <f>+J37/J19</f>
        <v>54.935109859051273</v>
      </c>
    </row>
    <row r="58" spans="1:11" ht="18" customHeight="1" x14ac:dyDescent="0.2">
      <c r="A58" s="17" t="s">
        <v>53</v>
      </c>
      <c r="B58" s="31"/>
      <c r="C58" s="19"/>
      <c r="D58" s="15"/>
      <c r="E58" s="21"/>
      <c r="F58" s="38"/>
      <c r="G58" s="38"/>
      <c r="H58" s="38"/>
      <c r="I58" s="38"/>
      <c r="J58" s="38"/>
    </row>
    <row r="59" spans="1:11" ht="18" customHeight="1" x14ac:dyDescent="0.2">
      <c r="A59" s="19"/>
      <c r="B59" s="15" t="s">
        <v>54</v>
      </c>
      <c r="C59" s="19"/>
      <c r="D59" s="15"/>
      <c r="E59" s="21" t="s">
        <v>42</v>
      </c>
      <c r="F59" s="29">
        <v>2049.1</v>
      </c>
      <c r="G59" s="29">
        <v>2276.4830000000002</v>
      </c>
      <c r="H59" s="29">
        <v>2449.152</v>
      </c>
      <c r="I59" s="29">
        <v>2797.5</v>
      </c>
      <c r="J59" s="29">
        <v>3080.0529999999999</v>
      </c>
    </row>
    <row r="60" spans="1:11" s="44" customFormat="1" ht="18" customHeight="1" x14ac:dyDescent="0.25">
      <c r="A60" s="39"/>
      <c r="B60" s="28"/>
      <c r="C60" s="39"/>
      <c r="D60" s="28" t="s">
        <v>14</v>
      </c>
      <c r="E60" s="40"/>
      <c r="F60" s="41"/>
      <c r="G60" s="41"/>
      <c r="H60" s="41"/>
      <c r="I60" s="41"/>
      <c r="J60" s="42"/>
      <c r="K60" s="43"/>
    </row>
    <row r="61" spans="1:11" ht="18" customHeight="1" x14ac:dyDescent="0.2">
      <c r="A61" s="19"/>
      <c r="B61" s="15"/>
      <c r="C61" s="19"/>
      <c r="D61" s="15" t="s">
        <v>55</v>
      </c>
      <c r="E61" s="21" t="s">
        <v>7</v>
      </c>
      <c r="F61" s="29">
        <v>2049.0996</v>
      </c>
      <c r="G61" s="29">
        <v>2276.4825000000001</v>
      </c>
      <c r="H61" s="29">
        <v>2449.1519999999996</v>
      </c>
      <c r="I61" s="29">
        <v>2660.8290000000002</v>
      </c>
      <c r="J61" s="29">
        <v>2949.5279999999998</v>
      </c>
    </row>
    <row r="62" spans="1:11" ht="18" customHeight="1" x14ac:dyDescent="0.2">
      <c r="A62" s="19"/>
      <c r="B62" s="15"/>
      <c r="C62" s="19"/>
      <c r="D62" s="15" t="s">
        <v>56</v>
      </c>
      <c r="E62" s="21" t="s">
        <v>7</v>
      </c>
      <c r="F62" s="29"/>
      <c r="G62" s="29"/>
      <c r="H62" s="29"/>
      <c r="I62" s="29">
        <v>40.875999999999998</v>
      </c>
      <c r="J62" s="29">
        <v>111.41</v>
      </c>
    </row>
    <row r="63" spans="1:11" ht="18" customHeight="1" x14ac:dyDescent="0.2">
      <c r="A63" s="19"/>
      <c r="B63" s="15" t="s">
        <v>57</v>
      </c>
      <c r="C63" s="19"/>
      <c r="D63" s="15"/>
      <c r="E63" s="21" t="s">
        <v>42</v>
      </c>
      <c r="F63" s="29">
        <v>8078.4380000000001</v>
      </c>
      <c r="G63" s="29">
        <v>9626.4670000000006</v>
      </c>
      <c r="H63" s="29">
        <v>9134.2620000000006</v>
      </c>
      <c r="I63" s="29">
        <v>11007.91</v>
      </c>
      <c r="J63" s="29">
        <v>12205.611000000001</v>
      </c>
    </row>
    <row r="64" spans="1:11" s="44" customFormat="1" ht="18" customHeight="1" x14ac:dyDescent="0.25">
      <c r="A64" s="39"/>
      <c r="B64" s="28"/>
      <c r="C64" s="39"/>
      <c r="D64" s="28" t="s">
        <v>14</v>
      </c>
      <c r="E64" s="40"/>
      <c r="F64" s="42"/>
      <c r="G64" s="42"/>
      <c r="H64" s="42"/>
      <c r="I64" s="42"/>
      <c r="J64" s="42"/>
      <c r="K64" s="43"/>
    </row>
    <row r="65" spans="1:10" ht="18" customHeight="1" x14ac:dyDescent="0.2">
      <c r="A65" s="19"/>
      <c r="B65" s="15"/>
      <c r="C65" s="19"/>
      <c r="D65" s="15" t="s">
        <v>58</v>
      </c>
      <c r="E65" s="21" t="s">
        <v>7</v>
      </c>
      <c r="F65" s="29">
        <v>2581.3539999999998</v>
      </c>
      <c r="G65" s="29">
        <v>3896.57</v>
      </c>
      <c r="H65" s="29">
        <v>3618.0839999999998</v>
      </c>
      <c r="I65" s="29">
        <v>5147.43</v>
      </c>
      <c r="J65" s="29">
        <v>5374.9719999999998</v>
      </c>
    </row>
    <row r="66" spans="1:10" ht="18" customHeight="1" x14ac:dyDescent="0.2">
      <c r="A66" s="19"/>
      <c r="B66" s="15"/>
      <c r="C66" s="19"/>
      <c r="D66" s="15" t="s">
        <v>59</v>
      </c>
      <c r="E66" s="21" t="s">
        <v>7</v>
      </c>
      <c r="F66" s="29">
        <v>5429.8850000000002</v>
      </c>
      <c r="G66" s="29">
        <v>5694.2280000000001</v>
      </c>
      <c r="H66" s="29">
        <v>5513.9629999999997</v>
      </c>
      <c r="I66" s="29">
        <v>5858.1779999999999</v>
      </c>
      <c r="J66" s="29">
        <v>6826.3019999999997</v>
      </c>
    </row>
    <row r="67" spans="1:10" ht="18" customHeight="1" x14ac:dyDescent="0.2">
      <c r="A67" s="17" t="s">
        <v>60</v>
      </c>
      <c r="B67" s="18"/>
      <c r="C67" s="19"/>
      <c r="D67" s="15"/>
      <c r="E67" s="21"/>
      <c r="F67" s="22"/>
      <c r="G67" s="22"/>
      <c r="H67" s="22"/>
      <c r="I67" s="22"/>
      <c r="J67" s="22"/>
    </row>
    <row r="68" spans="1:10" ht="18" customHeight="1" x14ac:dyDescent="0.2">
      <c r="A68" s="20"/>
      <c r="B68" s="20" t="s">
        <v>61</v>
      </c>
      <c r="C68" s="19"/>
      <c r="D68" s="15"/>
      <c r="E68" s="21" t="s">
        <v>62</v>
      </c>
      <c r="F68" s="22">
        <v>1152</v>
      </c>
      <c r="G68" s="22">
        <v>1219</v>
      </c>
      <c r="H68" s="22">
        <v>1362</v>
      </c>
      <c r="I68" s="22">
        <v>1394</v>
      </c>
      <c r="J68" s="22"/>
    </row>
    <row r="69" spans="1:10" ht="18" customHeight="1" x14ac:dyDescent="0.2">
      <c r="A69" s="20"/>
      <c r="B69" s="20" t="s">
        <v>63</v>
      </c>
      <c r="C69" s="19"/>
      <c r="D69" s="15"/>
      <c r="E69" s="21" t="s">
        <v>64</v>
      </c>
      <c r="F69" s="22">
        <v>27975</v>
      </c>
      <c r="G69" s="22">
        <v>32887</v>
      </c>
      <c r="H69" s="22">
        <v>38373</v>
      </c>
      <c r="I69" s="22">
        <v>39297</v>
      </c>
      <c r="J69" s="22"/>
    </row>
    <row r="70" spans="1:10" ht="18" customHeight="1" x14ac:dyDescent="0.2">
      <c r="A70" s="20"/>
      <c r="B70" s="20" t="s">
        <v>65</v>
      </c>
      <c r="C70" s="19"/>
      <c r="D70" s="15"/>
      <c r="E70" s="21" t="s">
        <v>42</v>
      </c>
      <c r="F70" s="45">
        <v>27053.463019999999</v>
      </c>
      <c r="G70" s="45">
        <v>30585</v>
      </c>
      <c r="H70" s="45">
        <v>34311</v>
      </c>
      <c r="I70" s="45">
        <v>37351</v>
      </c>
      <c r="J70" s="45"/>
    </row>
    <row r="71" spans="1:10" ht="18" customHeight="1" x14ac:dyDescent="0.2">
      <c r="A71" s="20"/>
      <c r="B71" s="20" t="s">
        <v>66</v>
      </c>
      <c r="C71" s="19"/>
      <c r="D71" s="15"/>
      <c r="E71" s="21" t="s">
        <v>34</v>
      </c>
      <c r="F71" s="45">
        <v>15122.425019999999</v>
      </c>
      <c r="G71" s="45">
        <v>15365</v>
      </c>
      <c r="H71" s="45">
        <v>15819.3</v>
      </c>
      <c r="I71" s="45">
        <v>15950.5</v>
      </c>
      <c r="J71" s="45"/>
    </row>
    <row r="72" spans="1:10" ht="18" customHeight="1" x14ac:dyDescent="0.2">
      <c r="A72" s="20"/>
      <c r="B72" s="20" t="s">
        <v>67</v>
      </c>
      <c r="C72" s="19"/>
      <c r="D72" s="15"/>
      <c r="E72" s="21" t="s">
        <v>34</v>
      </c>
      <c r="F72" s="45">
        <v>24275.029689999999</v>
      </c>
      <c r="G72" s="45">
        <v>28187</v>
      </c>
      <c r="H72" s="45">
        <v>34381</v>
      </c>
      <c r="I72" s="45">
        <v>39181</v>
      </c>
      <c r="J72" s="45"/>
    </row>
    <row r="73" spans="1:10" ht="18" customHeight="1" x14ac:dyDescent="0.2">
      <c r="A73" s="20"/>
      <c r="B73" s="20" t="s">
        <v>68</v>
      </c>
      <c r="C73" s="19"/>
      <c r="D73" s="15"/>
      <c r="E73" s="21" t="s">
        <v>34</v>
      </c>
      <c r="F73" s="45">
        <v>2211.6989800000001</v>
      </c>
      <c r="G73" s="45">
        <v>2752.2040000000002</v>
      </c>
      <c r="H73" s="45">
        <v>2947.5929999999998</v>
      </c>
      <c r="I73" s="45">
        <v>3213.848</v>
      </c>
      <c r="J73" s="45"/>
    </row>
    <row r="74" spans="1:10" ht="18" customHeight="1" x14ac:dyDescent="0.2">
      <c r="A74" s="20"/>
      <c r="B74" s="20" t="s">
        <v>69</v>
      </c>
      <c r="C74" s="19"/>
      <c r="D74" s="15"/>
      <c r="E74" s="21" t="s">
        <v>70</v>
      </c>
      <c r="F74" s="45">
        <v>6903.58</v>
      </c>
      <c r="G74" s="45">
        <v>7454.3050000000003</v>
      </c>
      <c r="H74" s="45">
        <v>6982.37</v>
      </c>
      <c r="I74" s="45">
        <v>6956.741</v>
      </c>
      <c r="J74" s="45"/>
    </row>
    <row r="75" spans="1:10" ht="18" customHeight="1" x14ac:dyDescent="0.2">
      <c r="A75" s="20"/>
      <c r="B75" s="20" t="s">
        <v>71</v>
      </c>
      <c r="C75" s="19"/>
      <c r="D75" s="15"/>
      <c r="E75" s="21" t="s">
        <v>42</v>
      </c>
      <c r="F75" s="45">
        <v>346.14832000000001</v>
      </c>
      <c r="G75" s="45">
        <v>200.59899999999999</v>
      </c>
      <c r="H75" s="45">
        <v>991.10599999999999</v>
      </c>
      <c r="I75" s="45">
        <v>51.65</v>
      </c>
      <c r="J75" s="45"/>
    </row>
    <row r="76" spans="1:10" ht="18" customHeight="1" x14ac:dyDescent="0.2">
      <c r="A76" s="17" t="s">
        <v>72</v>
      </c>
      <c r="B76" s="20"/>
      <c r="C76" s="19"/>
      <c r="D76" s="15"/>
      <c r="E76" s="21"/>
      <c r="F76" s="22"/>
      <c r="G76" s="22"/>
      <c r="H76" s="22"/>
      <c r="I76" s="22"/>
      <c r="J76" s="22"/>
    </row>
    <row r="77" spans="1:10" ht="18" customHeight="1" x14ac:dyDescent="0.2">
      <c r="A77" s="20"/>
      <c r="B77" s="20" t="s">
        <v>73</v>
      </c>
      <c r="C77" s="15"/>
      <c r="D77" s="20"/>
      <c r="E77" s="21" t="s">
        <v>74</v>
      </c>
      <c r="F77" s="22">
        <v>223</v>
      </c>
      <c r="G77" s="22">
        <v>241</v>
      </c>
      <c r="H77" s="22">
        <v>265</v>
      </c>
      <c r="I77" s="22">
        <v>276</v>
      </c>
      <c r="J77" s="22"/>
    </row>
    <row r="78" spans="1:10" ht="18" customHeight="1" x14ac:dyDescent="0.2">
      <c r="A78" s="20"/>
      <c r="B78" s="20" t="s">
        <v>75</v>
      </c>
      <c r="C78" s="15"/>
      <c r="D78" s="20"/>
      <c r="E78" s="21" t="s">
        <v>64</v>
      </c>
      <c r="F78" s="22">
        <v>1631</v>
      </c>
      <c r="G78" s="22">
        <v>1571</v>
      </c>
      <c r="H78" s="22">
        <v>1785</v>
      </c>
      <c r="I78" s="22">
        <v>1761</v>
      </c>
      <c r="J78" s="22"/>
    </row>
    <row r="79" spans="1:10" ht="18" customHeight="1" x14ac:dyDescent="0.2">
      <c r="A79" s="20"/>
      <c r="B79" s="20" t="s">
        <v>76</v>
      </c>
      <c r="C79" s="15"/>
      <c r="D79" s="20"/>
      <c r="E79" s="21" t="s">
        <v>77</v>
      </c>
      <c r="F79" s="22">
        <v>33813</v>
      </c>
      <c r="G79" s="22">
        <v>31048</v>
      </c>
      <c r="H79" s="22">
        <v>31672</v>
      </c>
      <c r="I79" s="22">
        <v>32404</v>
      </c>
      <c r="J79" s="22">
        <v>34382</v>
      </c>
    </row>
    <row r="80" spans="1:10" ht="18" customHeight="1" x14ac:dyDescent="0.2">
      <c r="A80" s="20"/>
      <c r="B80" s="20" t="s">
        <v>78</v>
      </c>
      <c r="C80" s="15"/>
      <c r="D80" s="20"/>
      <c r="E80" s="21" t="s">
        <v>64</v>
      </c>
      <c r="F80" s="22">
        <v>51272</v>
      </c>
      <c r="G80" s="22">
        <v>45704</v>
      </c>
      <c r="H80" s="22">
        <v>48305</v>
      </c>
      <c r="I80" s="22">
        <v>51376</v>
      </c>
      <c r="J80" s="22">
        <v>55301</v>
      </c>
    </row>
    <row r="81" spans="1:14" ht="18" customHeight="1" x14ac:dyDescent="0.2">
      <c r="A81" s="17" t="s">
        <v>79</v>
      </c>
      <c r="B81" s="18"/>
      <c r="C81" s="19"/>
      <c r="D81" s="15"/>
      <c r="E81" s="21"/>
      <c r="F81" s="22"/>
      <c r="G81" s="22"/>
      <c r="H81" s="22"/>
      <c r="I81" s="22"/>
      <c r="J81" s="22"/>
    </row>
    <row r="82" spans="1:14" ht="18" customHeight="1" x14ac:dyDescent="0.2">
      <c r="A82" s="17"/>
      <c r="B82" s="15" t="s">
        <v>80</v>
      </c>
      <c r="C82" s="19"/>
      <c r="D82" s="15"/>
      <c r="E82" s="21" t="s">
        <v>42</v>
      </c>
      <c r="F82" s="45">
        <v>9429.1509999999998</v>
      </c>
      <c r="G82" s="45">
        <v>10791.579</v>
      </c>
      <c r="H82" s="45">
        <v>11603.145</v>
      </c>
      <c r="I82" s="45">
        <v>13115.07717</v>
      </c>
      <c r="J82" s="45">
        <v>15465.71205</v>
      </c>
    </row>
    <row r="83" spans="1:14" ht="18" customHeight="1" x14ac:dyDescent="0.2">
      <c r="A83" s="17"/>
      <c r="B83" s="15" t="s">
        <v>81</v>
      </c>
      <c r="C83" s="19"/>
      <c r="D83" s="15"/>
      <c r="E83" s="21" t="s">
        <v>37</v>
      </c>
      <c r="F83" s="29">
        <f>+F82/F37%</f>
        <v>30.29649103074842</v>
      </c>
      <c r="G83" s="29">
        <f>+G82/G37%</f>
        <v>31.274425308056241</v>
      </c>
      <c r="H83" s="29">
        <f>+H82/H37%</f>
        <v>32.00319580427653</v>
      </c>
      <c r="I83" s="29">
        <f>+I82/I37%</f>
        <v>32.384952644738142</v>
      </c>
      <c r="J83" s="29">
        <f>+J82/J37%</f>
        <v>34.661625812649312</v>
      </c>
    </row>
    <row r="84" spans="1:14" ht="18" customHeight="1" x14ac:dyDescent="0.2">
      <c r="A84" s="17"/>
      <c r="B84" s="15" t="s">
        <v>82</v>
      </c>
      <c r="C84" s="19"/>
      <c r="D84" s="15"/>
      <c r="E84" s="21"/>
      <c r="F84" s="22"/>
      <c r="G84" s="22"/>
      <c r="H84" s="22"/>
      <c r="I84" s="22"/>
      <c r="J84" s="22"/>
    </row>
    <row r="85" spans="1:14" ht="18" customHeight="1" x14ac:dyDescent="0.2">
      <c r="A85" s="17"/>
      <c r="B85" s="33"/>
      <c r="C85" s="28"/>
      <c r="D85" s="15" t="s">
        <v>83</v>
      </c>
      <c r="E85" s="34" t="s">
        <v>84</v>
      </c>
      <c r="F85" s="45">
        <v>8</v>
      </c>
      <c r="G85" s="45">
        <v>1</v>
      </c>
      <c r="H85" s="45">
        <v>1</v>
      </c>
      <c r="I85" s="45"/>
      <c r="J85" s="45">
        <v>2</v>
      </c>
    </row>
    <row r="86" spans="1:14" ht="18" customHeight="1" x14ac:dyDescent="0.2">
      <c r="A86" s="17"/>
      <c r="B86" s="18"/>
      <c r="C86" s="28"/>
      <c r="D86" s="15" t="s">
        <v>85</v>
      </c>
      <c r="E86" s="21" t="s">
        <v>86</v>
      </c>
      <c r="F86" s="29">
        <v>130.47</v>
      </c>
      <c r="G86" s="29">
        <v>11.965</v>
      </c>
      <c r="H86" s="29">
        <v>2</v>
      </c>
      <c r="I86" s="29"/>
      <c r="J86" s="29">
        <v>11.4</v>
      </c>
    </row>
    <row r="87" spans="1:14" ht="18" customHeight="1" x14ac:dyDescent="0.2">
      <c r="A87" s="17"/>
      <c r="B87" s="18"/>
      <c r="C87" s="28"/>
      <c r="D87" s="19" t="s">
        <v>87</v>
      </c>
      <c r="E87" s="21" t="s">
        <v>34</v>
      </c>
      <c r="F87" s="29">
        <v>45.53</v>
      </c>
      <c r="G87" s="29">
        <v>5.6</v>
      </c>
      <c r="H87" s="29"/>
      <c r="I87" s="29"/>
      <c r="J87" s="29"/>
    </row>
    <row r="88" spans="1:14" ht="18" customHeight="1" x14ac:dyDescent="0.2">
      <c r="A88" s="19"/>
      <c r="B88" s="15" t="s">
        <v>88</v>
      </c>
      <c r="C88" s="15"/>
      <c r="D88" s="19"/>
      <c r="E88" s="21"/>
      <c r="F88" s="22"/>
      <c r="G88" s="22"/>
      <c r="H88" s="22"/>
      <c r="I88" s="22"/>
      <c r="J88" s="22"/>
    </row>
    <row r="89" spans="1:14" ht="25.5" x14ac:dyDescent="0.2">
      <c r="A89" s="17"/>
      <c r="B89" s="18"/>
      <c r="C89" s="46"/>
      <c r="D89" s="46" t="s">
        <v>89</v>
      </c>
      <c r="E89" s="21" t="s">
        <v>90</v>
      </c>
      <c r="F89" s="29">
        <v>773.77599999999995</v>
      </c>
      <c r="G89" s="29">
        <v>772.13720999999987</v>
      </c>
      <c r="H89" s="29">
        <v>891.14499999999998</v>
      </c>
      <c r="I89" s="29">
        <v>993.07635000000005</v>
      </c>
      <c r="J89" s="29">
        <v>807.7598099999999</v>
      </c>
    </row>
    <row r="90" spans="1:14" ht="38.25" x14ac:dyDescent="0.2">
      <c r="A90" s="17"/>
      <c r="B90" s="18"/>
      <c r="C90" s="46"/>
      <c r="D90" s="46" t="s">
        <v>91</v>
      </c>
      <c r="E90" s="21" t="s">
        <v>7</v>
      </c>
      <c r="F90" s="29">
        <v>773.78</v>
      </c>
      <c r="G90" s="29">
        <v>772.13695000000007</v>
      </c>
      <c r="H90" s="29">
        <v>891.14400000000001</v>
      </c>
      <c r="I90" s="29">
        <v>993.07635000000005</v>
      </c>
      <c r="J90" s="29">
        <v>807.7598099999999</v>
      </c>
    </row>
    <row r="91" spans="1:14" ht="18" customHeight="1" x14ac:dyDescent="0.2">
      <c r="A91" s="17" t="s">
        <v>92</v>
      </c>
      <c r="B91" s="18"/>
      <c r="C91" s="19"/>
      <c r="D91" s="15"/>
      <c r="E91" s="21"/>
      <c r="F91" s="20"/>
      <c r="G91" s="20"/>
      <c r="H91" s="20"/>
      <c r="I91" s="20"/>
      <c r="J91" s="22"/>
    </row>
    <row r="92" spans="1:14" ht="18" customHeight="1" x14ac:dyDescent="0.2">
      <c r="A92" s="17"/>
      <c r="B92" s="15" t="s">
        <v>93</v>
      </c>
      <c r="C92" s="19"/>
      <c r="D92" s="15"/>
      <c r="E92" s="21" t="s">
        <v>94</v>
      </c>
      <c r="F92" s="29">
        <v>63</v>
      </c>
      <c r="G92" s="29">
        <v>63.7</v>
      </c>
      <c r="H92" s="29">
        <v>62.67</v>
      </c>
      <c r="I92" s="29">
        <v>62.400000000000006</v>
      </c>
      <c r="J92" s="29">
        <v>61.8</v>
      </c>
      <c r="L92" s="16"/>
      <c r="M92" s="16"/>
      <c r="N92" s="16"/>
    </row>
    <row r="93" spans="1:14" ht="18" customHeight="1" x14ac:dyDescent="0.2">
      <c r="A93" s="17"/>
      <c r="B93" s="18"/>
      <c r="C93" s="19"/>
      <c r="D93" s="28" t="s">
        <v>95</v>
      </c>
      <c r="E93" s="21" t="s">
        <v>34</v>
      </c>
      <c r="F93" s="29">
        <v>44.3</v>
      </c>
      <c r="G93" s="29">
        <v>44.5</v>
      </c>
      <c r="H93" s="29">
        <v>44.2</v>
      </c>
      <c r="I93" s="29">
        <v>43.9</v>
      </c>
      <c r="J93" s="29">
        <v>43</v>
      </c>
      <c r="L93" s="16"/>
      <c r="M93" s="16"/>
      <c r="N93" s="16"/>
    </row>
    <row r="94" spans="1:14" ht="18" customHeight="1" x14ac:dyDescent="0.2">
      <c r="A94" s="17"/>
      <c r="B94" s="15" t="s">
        <v>96</v>
      </c>
      <c r="C94" s="15"/>
      <c r="D94" s="19"/>
      <c r="E94" s="21" t="s">
        <v>97</v>
      </c>
      <c r="F94" s="29">
        <v>342.7</v>
      </c>
      <c r="G94" s="29">
        <v>349</v>
      </c>
      <c r="H94" s="29">
        <v>347.27</v>
      </c>
      <c r="I94" s="29">
        <v>346.03000000000003</v>
      </c>
      <c r="J94" s="29">
        <v>343.79</v>
      </c>
      <c r="L94" s="16"/>
      <c r="M94" s="16"/>
      <c r="N94" s="16"/>
    </row>
    <row r="95" spans="1:14" ht="18" customHeight="1" x14ac:dyDescent="0.2">
      <c r="A95" s="17"/>
      <c r="B95" s="18"/>
      <c r="C95" s="28"/>
      <c r="D95" s="28" t="s">
        <v>95</v>
      </c>
      <c r="E95" s="21" t="s">
        <v>34</v>
      </c>
      <c r="F95" s="29">
        <v>259.89999999999998</v>
      </c>
      <c r="G95" s="29">
        <v>261.39999999999998</v>
      </c>
      <c r="H95" s="29">
        <v>261.63</v>
      </c>
      <c r="I95" s="29">
        <v>260.3</v>
      </c>
      <c r="J95" s="29">
        <v>256.98</v>
      </c>
      <c r="L95" s="16"/>
      <c r="M95" s="16"/>
      <c r="N95" s="16"/>
    </row>
    <row r="96" spans="1:14" ht="18" customHeight="1" x14ac:dyDescent="0.2">
      <c r="A96" s="17"/>
      <c r="B96" s="15" t="s">
        <v>98</v>
      </c>
      <c r="C96" s="19"/>
      <c r="D96" s="15"/>
      <c r="E96" s="21" t="s">
        <v>99</v>
      </c>
      <c r="F96" s="45">
        <f>+F94/F19*1000</f>
        <v>435.82543582543582</v>
      </c>
      <c r="G96" s="45">
        <f>+G94/G19*1000</f>
        <v>440.15654128626062</v>
      </c>
      <c r="H96" s="45">
        <f>+H94/H19*1000</f>
        <v>433.18431071216514</v>
      </c>
      <c r="I96" s="45">
        <f>+I94/I19*1000</f>
        <v>429.43376744578558</v>
      </c>
      <c r="J96" s="45">
        <f>+J94/J19*1000</f>
        <v>423.27463796977742</v>
      </c>
    </row>
    <row r="97" spans="1:14" ht="18" customHeight="1" x14ac:dyDescent="0.2">
      <c r="A97" s="17"/>
      <c r="B97" s="15" t="s">
        <v>100</v>
      </c>
      <c r="C97" s="19"/>
      <c r="D97" s="15"/>
      <c r="E97" s="21" t="s">
        <v>97</v>
      </c>
      <c r="F97" s="29"/>
      <c r="G97" s="29"/>
      <c r="H97" s="29"/>
      <c r="I97" s="29"/>
      <c r="J97" s="29"/>
    </row>
    <row r="98" spans="1:14" ht="18" customHeight="1" x14ac:dyDescent="0.2">
      <c r="A98" s="17"/>
      <c r="B98" s="15"/>
      <c r="C98" s="39" t="s">
        <v>14</v>
      </c>
      <c r="D98" s="15"/>
      <c r="E98" s="21"/>
      <c r="F98" s="22"/>
      <c r="G98" s="22"/>
      <c r="H98" s="22"/>
      <c r="I98" s="22"/>
      <c r="J98" s="45"/>
    </row>
    <row r="99" spans="1:14" ht="18" customHeight="1" x14ac:dyDescent="0.2">
      <c r="A99" s="17"/>
      <c r="B99" s="15"/>
      <c r="C99" s="19"/>
      <c r="D99" s="15" t="s">
        <v>101</v>
      </c>
      <c r="E99" s="21" t="s">
        <v>34</v>
      </c>
      <c r="F99" s="29">
        <v>6.1039500000000002</v>
      </c>
      <c r="G99" s="29">
        <v>6.4448999999999996</v>
      </c>
      <c r="H99" s="29">
        <v>6.7704759999999995</v>
      </c>
      <c r="I99" s="29">
        <v>7.2957139999999994</v>
      </c>
      <c r="J99" s="29">
        <v>7.76112</v>
      </c>
    </row>
    <row r="100" spans="1:14" ht="18" customHeight="1" x14ac:dyDescent="0.2">
      <c r="A100" s="17"/>
      <c r="B100" s="15"/>
      <c r="C100" s="19"/>
      <c r="D100" s="15" t="s">
        <v>102</v>
      </c>
      <c r="E100" s="21" t="s">
        <v>34</v>
      </c>
      <c r="F100" s="29">
        <v>1.4053600000000002</v>
      </c>
      <c r="G100" s="29">
        <v>1.4731489999999998</v>
      </c>
      <c r="H100" s="29">
        <v>1.5593180000000002</v>
      </c>
      <c r="I100" s="29">
        <v>1.75543</v>
      </c>
      <c r="J100" s="29">
        <v>1.8838900000000001</v>
      </c>
    </row>
    <row r="101" spans="1:14" ht="18" customHeight="1" x14ac:dyDescent="0.2">
      <c r="A101" s="17"/>
      <c r="B101" s="18"/>
      <c r="C101" s="39"/>
      <c r="D101" s="15" t="s">
        <v>103</v>
      </c>
      <c r="E101" s="21" t="s">
        <v>34</v>
      </c>
      <c r="F101" s="29">
        <v>52.83214000000001</v>
      </c>
      <c r="G101" s="29">
        <v>53.852329999999988</v>
      </c>
      <c r="H101" s="29">
        <v>57.380809999999997</v>
      </c>
      <c r="I101" s="29">
        <v>61.016310000000004</v>
      </c>
      <c r="J101" s="29">
        <v>65.268432500000003</v>
      </c>
      <c r="K101" s="47"/>
      <c r="L101" s="47"/>
      <c r="M101" s="47"/>
      <c r="N101" s="47"/>
    </row>
    <row r="102" spans="1:14" ht="18" customHeight="1" x14ac:dyDescent="0.2">
      <c r="A102" s="17"/>
      <c r="B102" s="18"/>
      <c r="C102" s="39"/>
      <c r="D102" s="15" t="s">
        <v>104</v>
      </c>
      <c r="E102" s="21" t="s">
        <v>34</v>
      </c>
      <c r="F102" s="29">
        <v>15.159260000000002</v>
      </c>
      <c r="G102" s="29">
        <v>16.078227000000002</v>
      </c>
      <c r="H102" s="29">
        <v>17.358024947960004</v>
      </c>
      <c r="I102" s="29">
        <v>18.698888400000001</v>
      </c>
      <c r="J102" s="29">
        <v>20.039960000000004</v>
      </c>
      <c r="K102" s="47"/>
      <c r="L102" s="47"/>
      <c r="M102" s="47"/>
      <c r="N102" s="47"/>
    </row>
    <row r="103" spans="1:14" ht="18" customHeight="1" x14ac:dyDescent="0.2">
      <c r="A103" s="17"/>
      <c r="B103" s="19" t="s">
        <v>105</v>
      </c>
      <c r="C103" s="28"/>
      <c r="D103" s="15"/>
      <c r="E103" s="21" t="s">
        <v>94</v>
      </c>
      <c r="F103" s="29">
        <v>11.4</v>
      </c>
      <c r="G103" s="29">
        <v>10.4</v>
      </c>
      <c r="H103" s="29">
        <v>11</v>
      </c>
      <c r="I103" s="29">
        <v>11.3</v>
      </c>
      <c r="J103" s="29">
        <v>11.4</v>
      </c>
    </row>
    <row r="104" spans="1:14" ht="18" customHeight="1" x14ac:dyDescent="0.2">
      <c r="A104" s="17"/>
      <c r="B104" s="19" t="s">
        <v>106</v>
      </c>
      <c r="C104" s="28"/>
      <c r="D104" s="15"/>
      <c r="E104" s="21" t="s">
        <v>97</v>
      </c>
      <c r="F104" s="29">
        <v>8.625</v>
      </c>
      <c r="G104" s="29">
        <v>9.3480000000000008</v>
      </c>
      <c r="H104" s="29">
        <v>10.092000000000001</v>
      </c>
      <c r="I104" s="29">
        <v>10.898</v>
      </c>
      <c r="J104" s="29">
        <v>11.728999999999999</v>
      </c>
    </row>
    <row r="105" spans="1:14" ht="18" customHeight="1" x14ac:dyDescent="0.2">
      <c r="A105" s="17"/>
      <c r="B105" s="19"/>
      <c r="C105" s="28"/>
      <c r="D105" s="15" t="s">
        <v>107</v>
      </c>
      <c r="E105" s="21" t="s">
        <v>34</v>
      </c>
      <c r="F105" s="29">
        <v>7.6829999999999998</v>
      </c>
      <c r="G105" s="29">
        <v>8.3149999999999995</v>
      </c>
      <c r="H105" s="29">
        <v>8.9570000000000007</v>
      </c>
      <c r="I105" s="29">
        <v>9.6050000000000004</v>
      </c>
      <c r="J105" s="29">
        <v>10.327999999999999</v>
      </c>
    </row>
    <row r="106" spans="1:14" ht="18" customHeight="1" x14ac:dyDescent="0.2">
      <c r="A106" s="17" t="s">
        <v>108</v>
      </c>
      <c r="B106" s="18"/>
      <c r="C106" s="19"/>
      <c r="D106" s="15"/>
      <c r="E106" s="21"/>
      <c r="F106" s="22"/>
      <c r="G106" s="22"/>
      <c r="H106" s="22"/>
      <c r="I106" s="22"/>
      <c r="J106" s="22"/>
    </row>
    <row r="107" spans="1:14" ht="18" customHeight="1" x14ac:dyDescent="0.2">
      <c r="A107" s="17"/>
      <c r="B107" s="15" t="s">
        <v>109</v>
      </c>
      <c r="C107" s="19"/>
      <c r="D107" s="15"/>
      <c r="E107" s="21" t="s">
        <v>37</v>
      </c>
      <c r="F107" s="22">
        <v>106.98</v>
      </c>
      <c r="G107" s="22">
        <v>110.02</v>
      </c>
      <c r="H107" s="22">
        <v>111.85</v>
      </c>
      <c r="I107" s="22">
        <v>109.2</v>
      </c>
      <c r="J107" s="22">
        <v>103.09</v>
      </c>
    </row>
    <row r="108" spans="1:14" ht="18" customHeight="1" x14ac:dyDescent="0.2">
      <c r="A108" s="17"/>
      <c r="B108" s="15" t="s">
        <v>110</v>
      </c>
      <c r="C108" s="19"/>
      <c r="D108" s="15"/>
      <c r="E108" s="21"/>
      <c r="F108" s="22"/>
      <c r="G108" s="22"/>
      <c r="H108" s="22"/>
      <c r="I108" s="22"/>
      <c r="J108" s="22"/>
    </row>
    <row r="109" spans="1:14" ht="18" customHeight="1" x14ac:dyDescent="0.2">
      <c r="A109" s="17"/>
      <c r="B109" s="18"/>
      <c r="C109" s="20"/>
      <c r="D109" s="19" t="s">
        <v>111</v>
      </c>
      <c r="E109" s="21" t="s">
        <v>112</v>
      </c>
      <c r="F109" s="29">
        <v>3541</v>
      </c>
      <c r="G109" s="29">
        <v>3377</v>
      </c>
      <c r="H109" s="29">
        <v>5020.8999999999996</v>
      </c>
      <c r="I109" s="29">
        <v>5423</v>
      </c>
      <c r="J109" s="29">
        <v>5511</v>
      </c>
    </row>
    <row r="110" spans="1:14" ht="18" customHeight="1" x14ac:dyDescent="0.2">
      <c r="A110" s="17"/>
      <c r="B110" s="18"/>
      <c r="C110" s="19"/>
      <c r="D110" s="48" t="s">
        <v>113</v>
      </c>
      <c r="E110" s="21" t="s">
        <v>114</v>
      </c>
      <c r="F110" s="29">
        <v>10.619851000000001</v>
      </c>
      <c r="G110" s="29">
        <v>15.875</v>
      </c>
      <c r="H110" s="29">
        <v>21.692</v>
      </c>
      <c r="I110" s="29">
        <v>23.204000000000001</v>
      </c>
      <c r="J110" s="29">
        <v>18.981999999999999</v>
      </c>
    </row>
    <row r="111" spans="1:14" ht="18" customHeight="1" x14ac:dyDescent="0.2">
      <c r="A111" s="17"/>
      <c r="B111" s="33"/>
      <c r="C111" s="15"/>
      <c r="D111" s="19" t="s">
        <v>115</v>
      </c>
      <c r="E111" s="21" t="s">
        <v>97</v>
      </c>
      <c r="F111" s="29">
        <v>8.7215300000000013</v>
      </c>
      <c r="G111" s="29">
        <v>7.8710000000000004</v>
      </c>
      <c r="H111" s="29">
        <v>11.054</v>
      </c>
      <c r="I111" s="29">
        <v>10.558999999999999</v>
      </c>
      <c r="J111" s="29">
        <v>11.57</v>
      </c>
    </row>
    <row r="112" spans="1:14" ht="18" customHeight="1" x14ac:dyDescent="0.2">
      <c r="A112" s="17"/>
      <c r="B112" s="18"/>
      <c r="C112" s="15"/>
      <c r="D112" s="19" t="s">
        <v>116</v>
      </c>
      <c r="E112" s="21" t="s">
        <v>97</v>
      </c>
      <c r="F112" s="29">
        <v>1097.1922339999999</v>
      </c>
      <c r="G112" s="29">
        <v>1208.0205000000001</v>
      </c>
      <c r="H112" s="29">
        <v>1246.731</v>
      </c>
      <c r="I112" s="29">
        <v>1274.5060000000001</v>
      </c>
      <c r="J112" s="29">
        <v>998.31</v>
      </c>
    </row>
    <row r="113" spans="1:11" ht="18" customHeight="1" x14ac:dyDescent="0.2">
      <c r="A113" s="17"/>
      <c r="B113" s="18"/>
      <c r="C113" s="15"/>
      <c r="D113" s="19" t="s">
        <v>117</v>
      </c>
      <c r="E113" s="21" t="s">
        <v>118</v>
      </c>
      <c r="F113" s="29">
        <v>1681.162</v>
      </c>
      <c r="G113" s="29">
        <v>1818.22</v>
      </c>
      <c r="H113" s="29">
        <v>1368.3889999999999</v>
      </c>
      <c r="I113" s="29">
        <v>1859.2349999999999</v>
      </c>
      <c r="J113" s="29">
        <v>1279.2909999999999</v>
      </c>
    </row>
    <row r="114" spans="1:11" ht="18" customHeight="1" x14ac:dyDescent="0.2">
      <c r="A114" s="17"/>
      <c r="B114" s="18"/>
      <c r="C114" s="15"/>
      <c r="D114" s="19" t="s">
        <v>119</v>
      </c>
      <c r="E114" s="21" t="s">
        <v>112</v>
      </c>
      <c r="F114" s="29">
        <v>7262.7070000000003</v>
      </c>
      <c r="G114" s="29">
        <v>7659</v>
      </c>
      <c r="H114" s="29">
        <v>7928</v>
      </c>
      <c r="I114" s="29">
        <v>7925</v>
      </c>
      <c r="J114" s="29">
        <v>7850</v>
      </c>
    </row>
    <row r="115" spans="1:11" ht="18" customHeight="1" x14ac:dyDescent="0.2">
      <c r="A115" s="17" t="s">
        <v>120</v>
      </c>
      <c r="B115" s="33"/>
      <c r="C115" s="28"/>
      <c r="D115" s="15"/>
      <c r="E115" s="34"/>
      <c r="F115" s="49"/>
      <c r="G115" s="49"/>
      <c r="H115" s="49"/>
      <c r="I115" s="49"/>
      <c r="J115" s="49"/>
    </row>
    <row r="116" spans="1:11" ht="18" customHeight="1" x14ac:dyDescent="0.2">
      <c r="A116" s="17"/>
      <c r="B116" s="15" t="s">
        <v>121</v>
      </c>
      <c r="C116" s="19"/>
      <c r="D116" s="15"/>
      <c r="E116" s="21" t="s">
        <v>37</v>
      </c>
      <c r="F116" s="37">
        <v>102.01</v>
      </c>
      <c r="G116" s="37">
        <v>103.25</v>
      </c>
      <c r="H116" s="37">
        <v>99.59</v>
      </c>
      <c r="I116" s="37">
        <v>102.3429</v>
      </c>
      <c r="J116" s="37">
        <v>104.21259999999999</v>
      </c>
    </row>
    <row r="117" spans="1:11" ht="18" customHeight="1" x14ac:dyDescent="0.2">
      <c r="A117" s="17"/>
      <c r="B117" s="15" t="s">
        <v>122</v>
      </c>
      <c r="C117" s="28"/>
      <c r="D117" s="19"/>
      <c r="E117" s="21" t="s">
        <v>42</v>
      </c>
      <c r="F117" s="45">
        <v>17565.287400000001</v>
      </c>
      <c r="G117" s="45">
        <v>18986.431</v>
      </c>
      <c r="H117" s="45">
        <v>20970.200120000001</v>
      </c>
      <c r="I117" s="45">
        <v>24140.837219999998</v>
      </c>
      <c r="J117" s="45">
        <v>29267.118400000003</v>
      </c>
    </row>
    <row r="118" spans="1:11" ht="18" customHeight="1" x14ac:dyDescent="0.2">
      <c r="A118" s="17"/>
      <c r="B118" s="19" t="s">
        <v>123</v>
      </c>
      <c r="C118" s="28"/>
      <c r="D118" s="15"/>
      <c r="E118" s="21" t="s">
        <v>42</v>
      </c>
      <c r="F118" s="29">
        <v>5.851</v>
      </c>
      <c r="G118" s="29">
        <v>6.3029999999999999</v>
      </c>
      <c r="H118" s="29">
        <v>0.93200000000000005</v>
      </c>
      <c r="I118" s="29">
        <v>2.34</v>
      </c>
      <c r="J118" s="29">
        <v>3.4660000000000002</v>
      </c>
    </row>
    <row r="119" spans="1:11" ht="18" customHeight="1" x14ac:dyDescent="0.2">
      <c r="A119" s="17"/>
      <c r="B119" s="15" t="s">
        <v>124</v>
      </c>
      <c r="C119" s="20"/>
      <c r="D119" s="15"/>
      <c r="F119" s="22"/>
      <c r="G119" s="22"/>
      <c r="H119" s="22"/>
      <c r="I119" s="22"/>
      <c r="J119" s="22"/>
      <c r="K119" s="51"/>
    </row>
    <row r="120" spans="1:11" ht="18" customHeight="1" x14ac:dyDescent="0.2">
      <c r="A120" s="17"/>
      <c r="B120" s="15"/>
      <c r="C120" s="20"/>
      <c r="D120" s="15" t="s">
        <v>125</v>
      </c>
      <c r="E120" s="21" t="s">
        <v>126</v>
      </c>
      <c r="F120" s="45">
        <v>632.44399999999996</v>
      </c>
      <c r="G120" s="45">
        <v>670.09100000000001</v>
      </c>
      <c r="H120" s="45">
        <v>714.83199999999999</v>
      </c>
      <c r="I120" s="45">
        <v>694.84299999999996</v>
      </c>
      <c r="J120" s="45">
        <v>670.88099999999997</v>
      </c>
      <c r="K120" s="51"/>
    </row>
    <row r="121" spans="1:11" ht="18" customHeight="1" x14ac:dyDescent="0.2">
      <c r="A121" s="17"/>
      <c r="B121" s="15"/>
      <c r="C121" s="20"/>
      <c r="D121" s="15" t="s">
        <v>127</v>
      </c>
      <c r="E121" s="52" t="s">
        <v>34</v>
      </c>
      <c r="F121" s="29">
        <v>7.734</v>
      </c>
      <c r="G121" s="29">
        <v>7.1280000000000001</v>
      </c>
      <c r="H121" s="29">
        <v>4.3419999999999996</v>
      </c>
      <c r="I121" s="29">
        <v>5.4509999999999996</v>
      </c>
      <c r="J121" s="29">
        <v>4.7489999999999997</v>
      </c>
      <c r="K121" s="51"/>
    </row>
    <row r="122" spans="1:11" ht="18" customHeight="1" x14ac:dyDescent="0.2">
      <c r="A122" s="17"/>
      <c r="B122" s="15" t="s">
        <v>128</v>
      </c>
      <c r="C122" s="20"/>
      <c r="D122" s="15"/>
      <c r="E122" s="21" t="s">
        <v>34</v>
      </c>
      <c r="F122" s="45">
        <v>470.97199999999998</v>
      </c>
      <c r="G122" s="45">
        <v>505.75299999999999</v>
      </c>
      <c r="H122" s="45">
        <v>597.62</v>
      </c>
      <c r="I122" s="45">
        <v>673.24900000000002</v>
      </c>
      <c r="J122" s="45">
        <v>723.59299999999996</v>
      </c>
    </row>
    <row r="123" spans="1:11" ht="18" customHeight="1" x14ac:dyDescent="0.2">
      <c r="A123" s="31" t="s">
        <v>129</v>
      </c>
      <c r="B123" s="20"/>
      <c r="C123" s="28"/>
      <c r="D123" s="15"/>
      <c r="E123" s="21"/>
      <c r="F123" s="22"/>
      <c r="G123" s="22"/>
      <c r="H123" s="22"/>
      <c r="I123" s="22"/>
      <c r="J123" s="22"/>
    </row>
    <row r="124" spans="1:11" ht="18" customHeight="1" x14ac:dyDescent="0.2">
      <c r="A124" s="17"/>
      <c r="B124" s="15" t="s">
        <v>130</v>
      </c>
      <c r="C124" s="19"/>
      <c r="D124" s="15"/>
      <c r="E124" s="21" t="s">
        <v>131</v>
      </c>
      <c r="F124" s="22">
        <v>151</v>
      </c>
      <c r="G124" s="22">
        <v>152</v>
      </c>
      <c r="H124" s="22">
        <v>152</v>
      </c>
      <c r="I124" s="22">
        <v>152</v>
      </c>
      <c r="J124" s="22">
        <v>152</v>
      </c>
    </row>
    <row r="125" spans="1:11" ht="18" customHeight="1" x14ac:dyDescent="0.2">
      <c r="A125" s="17"/>
      <c r="B125" s="15" t="s">
        <v>132</v>
      </c>
      <c r="C125" s="19"/>
      <c r="D125" s="15"/>
      <c r="E125" s="21" t="s">
        <v>64</v>
      </c>
      <c r="F125" s="45">
        <v>4099</v>
      </c>
      <c r="G125" s="45">
        <v>4124</v>
      </c>
      <c r="H125" s="45">
        <v>4267</v>
      </c>
      <c r="I125" s="45">
        <v>4223</v>
      </c>
      <c r="J125" s="45">
        <v>4238</v>
      </c>
    </row>
    <row r="126" spans="1:11" ht="18" customHeight="1" x14ac:dyDescent="0.2">
      <c r="A126" s="17"/>
      <c r="B126" s="15" t="s">
        <v>133</v>
      </c>
      <c r="C126" s="19"/>
      <c r="D126" s="15"/>
      <c r="E126" s="21" t="s">
        <v>134</v>
      </c>
      <c r="F126" s="45">
        <v>58.008000000000003</v>
      </c>
      <c r="G126" s="45">
        <v>57.959000000000003</v>
      </c>
      <c r="H126" s="45">
        <v>57.911999999999999</v>
      </c>
      <c r="I126" s="45">
        <v>57.262</v>
      </c>
      <c r="J126" s="45">
        <v>52.844999999999999</v>
      </c>
    </row>
    <row r="127" spans="1:11" ht="18" customHeight="1" x14ac:dyDescent="0.2">
      <c r="A127" s="17"/>
      <c r="B127" s="15" t="s">
        <v>135</v>
      </c>
      <c r="C127" s="19"/>
      <c r="D127" s="15"/>
      <c r="E127" s="21" t="s">
        <v>131</v>
      </c>
      <c r="F127" s="22">
        <v>328</v>
      </c>
      <c r="G127" s="22">
        <v>323</v>
      </c>
      <c r="H127" s="22">
        <v>312</v>
      </c>
      <c r="I127" s="22">
        <v>312</v>
      </c>
      <c r="J127" s="22">
        <v>299</v>
      </c>
    </row>
    <row r="128" spans="1:11" ht="18" customHeight="1" x14ac:dyDescent="0.2">
      <c r="A128" s="17"/>
      <c r="B128" s="15" t="s">
        <v>136</v>
      </c>
      <c r="C128" s="19"/>
      <c r="D128" s="15"/>
      <c r="E128" s="21" t="s">
        <v>64</v>
      </c>
      <c r="F128" s="22">
        <v>8249</v>
      </c>
      <c r="G128" s="22">
        <v>8273</v>
      </c>
      <c r="H128" s="22">
        <v>8190</v>
      </c>
      <c r="I128" s="22">
        <v>8214</v>
      </c>
      <c r="J128" s="22">
        <v>8025</v>
      </c>
    </row>
    <row r="129" spans="1:13" ht="18" customHeight="1" x14ac:dyDescent="0.2">
      <c r="A129" s="17"/>
      <c r="B129" s="15" t="s">
        <v>137</v>
      </c>
      <c r="C129" s="15"/>
      <c r="D129" s="19"/>
      <c r="E129" s="21" t="s">
        <v>134</v>
      </c>
      <c r="F129" s="29">
        <v>155.91200000000001</v>
      </c>
      <c r="G129" s="29">
        <v>160.60199999999998</v>
      </c>
      <c r="H129" s="29">
        <v>166.577</v>
      </c>
      <c r="I129" s="29">
        <v>169.86700000000002</v>
      </c>
      <c r="J129" s="29">
        <v>172.68700000000001</v>
      </c>
    </row>
    <row r="130" spans="1:13" ht="18" customHeight="1" x14ac:dyDescent="0.2">
      <c r="A130" s="31" t="s">
        <v>138</v>
      </c>
      <c r="B130" s="20"/>
      <c r="C130" s="28"/>
      <c r="D130" s="19"/>
      <c r="E130" s="21"/>
      <c r="F130" s="22"/>
      <c r="G130" s="22"/>
      <c r="H130" s="22"/>
      <c r="I130" s="22"/>
      <c r="J130" s="22"/>
    </row>
    <row r="131" spans="1:13" ht="18" customHeight="1" x14ac:dyDescent="0.2">
      <c r="A131" s="17"/>
      <c r="B131" s="15" t="s">
        <v>139</v>
      </c>
      <c r="C131" s="15"/>
      <c r="D131" s="19"/>
      <c r="E131" s="21" t="s">
        <v>77</v>
      </c>
      <c r="F131" s="22">
        <v>495</v>
      </c>
      <c r="G131" s="22">
        <v>467</v>
      </c>
      <c r="H131" s="22">
        <v>479</v>
      </c>
      <c r="I131" s="22">
        <v>491</v>
      </c>
      <c r="J131" s="22">
        <v>492</v>
      </c>
    </row>
    <row r="132" spans="1:13" ht="18" customHeight="1" x14ac:dyDescent="0.2">
      <c r="A132" s="17"/>
      <c r="B132" s="15" t="s">
        <v>140</v>
      </c>
      <c r="C132" s="19"/>
      <c r="D132" s="15"/>
      <c r="E132" s="21" t="s">
        <v>141</v>
      </c>
      <c r="F132" s="22">
        <v>3459</v>
      </c>
      <c r="G132" s="22">
        <v>3510</v>
      </c>
      <c r="H132" s="22">
        <v>3665</v>
      </c>
      <c r="I132" s="22">
        <v>3880</v>
      </c>
      <c r="J132" s="22">
        <v>4179</v>
      </c>
      <c r="L132" s="53"/>
      <c r="M132" s="53"/>
    </row>
    <row r="133" spans="1:13" ht="18" customHeight="1" x14ac:dyDescent="0.2">
      <c r="A133" s="17"/>
      <c r="B133" s="15" t="s">
        <v>142</v>
      </c>
      <c r="C133" s="28"/>
      <c r="D133" s="15"/>
      <c r="E133" s="34" t="s">
        <v>143</v>
      </c>
      <c r="F133" s="45">
        <v>8.3000000000000007</v>
      </c>
      <c r="G133" s="45">
        <v>8.5</v>
      </c>
      <c r="H133" s="45">
        <v>8.8000000000000007</v>
      </c>
      <c r="I133" s="45">
        <v>9.1</v>
      </c>
      <c r="J133" s="45">
        <v>9.4</v>
      </c>
      <c r="K133" s="54"/>
    </row>
    <row r="134" spans="1:13" ht="18" customHeight="1" x14ac:dyDescent="0.2">
      <c r="A134" s="17"/>
      <c r="B134" s="19" t="s">
        <v>144</v>
      </c>
      <c r="C134" s="28"/>
      <c r="D134" s="15"/>
      <c r="E134" s="21" t="s">
        <v>141</v>
      </c>
      <c r="F134" s="45">
        <v>32.700000000000003</v>
      </c>
      <c r="G134" s="45">
        <v>34.200000000000003</v>
      </c>
      <c r="H134" s="45">
        <v>35</v>
      </c>
      <c r="I134" s="45">
        <v>37.700000000000003</v>
      </c>
      <c r="J134" s="45">
        <v>37.700000000000003</v>
      </c>
    </row>
    <row r="135" spans="1:13" ht="18" customHeight="1" x14ac:dyDescent="0.2">
      <c r="A135" s="31" t="s">
        <v>145</v>
      </c>
      <c r="B135" s="20"/>
      <c r="C135" s="19"/>
      <c r="D135" s="15"/>
      <c r="E135" s="24" t="s">
        <v>70</v>
      </c>
      <c r="F135" s="36">
        <v>2437</v>
      </c>
      <c r="G135" s="36">
        <v>2681.01</v>
      </c>
      <c r="H135" s="36">
        <v>2872.44</v>
      </c>
      <c r="I135" s="36">
        <v>3142.31</v>
      </c>
      <c r="J135" s="36">
        <v>3397.9</v>
      </c>
    </row>
    <row r="136" spans="1:13" ht="17.45" customHeight="1" x14ac:dyDescent="0.2">
      <c r="A136" s="31" t="s">
        <v>146</v>
      </c>
      <c r="B136" s="15"/>
      <c r="C136" s="28"/>
      <c r="D136" s="19"/>
      <c r="E136" s="24" t="s">
        <v>37</v>
      </c>
      <c r="F136" s="55">
        <v>15.11</v>
      </c>
      <c r="G136" s="55">
        <v>12.903</v>
      </c>
      <c r="H136" s="55">
        <v>11.904730000000001</v>
      </c>
      <c r="I136" s="55">
        <v>10.27088</v>
      </c>
      <c r="J136" s="55">
        <v>7.0962149999999999</v>
      </c>
    </row>
    <row r="137" spans="1:13" x14ac:dyDescent="0.2">
      <c r="A137" s="56"/>
      <c r="B137" s="57"/>
      <c r="C137" s="58"/>
      <c r="D137" s="59"/>
      <c r="E137" s="60"/>
      <c r="F137" s="60"/>
      <c r="G137" s="60"/>
      <c r="H137" s="60"/>
      <c r="I137" s="60"/>
      <c r="J137" s="61"/>
    </row>
    <row r="138" spans="1:13" ht="30.75" customHeight="1" x14ac:dyDescent="0.2">
      <c r="A138" s="62" t="s">
        <v>147</v>
      </c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1:13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3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3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3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3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3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</sheetData>
  <mergeCells count="4">
    <mergeCell ref="A1:J1"/>
    <mergeCell ref="D2:J2"/>
    <mergeCell ref="A4:D4"/>
    <mergeCell ref="A138:J138"/>
  </mergeCells>
  <pageMargins left="0.7" right="0.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Tuyên Quang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2025-05-13T07:43:30Z</dcterms:created>
  <dcterms:modified xsi:type="dcterms:W3CDTF">2025-05-13T07:43:45Z</dcterms:modified>
</cp:coreProperties>
</file>