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Cao Bằng" sheetId="1" r:id="rId1"/>
  </sheets>
  <definedNames>
    <definedName name="_xlnm.Print_Titles" localSheetId="0">'Cao Bằng'!$4:$4</definedName>
  </definedNames>
  <calcPr calcId="145621" fullCalcOnLoad="1"/>
</workbook>
</file>

<file path=xl/calcChain.xml><?xml version="1.0" encoding="utf-8"?>
<calcChain xmlns="http://schemas.openxmlformats.org/spreadsheetml/2006/main">
  <c r="J83" i="1" l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<sst xmlns="http://schemas.openxmlformats.org/spreadsheetml/2006/main" count="248" uniqueCount="152">
  <si>
    <t>HỆ THỐNG CHỈ TIÊU KINH TẾ - XÃ HỘI CHỦ YẾU 2019-2024</t>
  </si>
  <si>
    <t>TỈNH CAO BẰNG</t>
  </si>
  <si>
    <t>Đơn vị tính</t>
  </si>
  <si>
    <t>1. Số đơn vị hành chính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</si>
  <si>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</si>
  <si>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</si>
  <si>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</si>
  <si>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</si>
  <si>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</si>
  <si>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</si>
  <si>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</si>
  <si>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</si>
  <si>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</si>
  <si>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</si>
  <si>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</si>
  <si>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</si>
  <si>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</si>
  <si>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</si>
  <si>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</si>
  <si>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</si>
  <si>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</si>
  <si>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</si>
  <si>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</si>
  <si>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</si>
  <si>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</si>
  <si>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</si>
  <si>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</si>
  <si>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</si>
  <si>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</si>
  <si>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</si>
  <si>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</si>
  <si>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</si>
  <si>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</si>
  <si>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</si>
  <si>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</si>
  <si>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</si>
  <si>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</si>
  <si>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</si>
  <si>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</si>
  <si>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</si>
  <si>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</si>
  <si>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</si>
  <si>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</si>
  <si>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</si>
  <si>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</si>
  <si>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</si>
  <si>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</si>
  <si>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</si>
  <si>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</si>
  <si>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</si>
  <si>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</si>
  <si>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</si>
  <si>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</si>
  <si>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</si>
  <si>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</si>
  <si>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</si>
  <si>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</si>
  <si>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</si>
  <si>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</si>
  <si>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</si>
  <si>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</si>
  <si>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</si>
  <si>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</si>
  <si>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</si>
  <si>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</si>
  <si>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</si>
  <si>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</si>
  <si>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</si>
  <si>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</si>
  <si>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</si>
  <si>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</si>
  <si>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</si>
  <si>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</si>
  <si>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</si>
  <si>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</si>
  <si>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</si>
  <si>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</si>
  <si>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</si>
  <si>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</si>
  <si>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</si>
  <si>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</si>
  <si>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</si>
  <si>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</si>
  <si>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</si>
  <si>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</si>
  <si>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</si>
  <si>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</si>
  <si>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</si>
  <si>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</si>
  <si>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</si>
  <si>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</si>
  <si>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</si>
  <si>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</si>
  <si>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</si>
  <si>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</si>
  <si>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</si>
  <si>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</si>
  <si>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</si>
  <si>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</si>
  <si>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</si>
  <si>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 xml:space="preserve">Thịt trâu hơi </t>
  </si>
  <si>
    <t xml:space="preserve">Thịt bò hơi </t>
  </si>
  <si>
    <t>Thịt lợn hơi</t>
  </si>
  <si>
    <t xml:space="preserve">Thịt gia cầm hơi xuất chuồng </t>
  </si>
  <si>
    <t>11.5. Diện tích rừng trồng mới tập trung</t>
  </si>
  <si>
    <t>Ha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</si>
  <si>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</si>
  <si>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</si>
  <si>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</si>
  <si>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</si>
  <si>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</si>
  <si>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Quặng măng gan </t>
  </si>
  <si>
    <t xml:space="preserve">Đá khai thác </t>
  </si>
  <si>
    <r>
      <t xml:space="preserve"> Nghìn m</t>
    </r>
    <r>
      <rPr>
        <vertAlign val="superscript"/>
        <sz val="10"/>
        <rFont val="Arial"/>
        <family val="2"/>
      </rPr>
      <t>3</t>
    </r>
  </si>
  <si>
    <t xml:space="preserve">Cát </t>
  </si>
  <si>
    <t xml:space="preserve">Đường </t>
  </si>
  <si>
    <t xml:space="preserve">Gạch nung </t>
  </si>
  <si>
    <t>Triệu viên</t>
  </si>
  <si>
    <t xml:space="preserve">Xi măng </t>
  </si>
  <si>
    <t xml:space="preserve">Thiếc thỏi </t>
  </si>
  <si>
    <t xml:space="preserve">Điện </t>
  </si>
  <si>
    <t>Triệu kwh</t>
  </si>
  <si>
    <t xml:space="preserve">Điện thương phẩm 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</si>
  <si>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</si>
  <si>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</si>
  <si>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</si>
  <si>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</si>
  <si>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</si>
  <si>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Nghìn thuê bao</t>
  </si>
  <si>
    <t>Di động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</si>
  <si>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</si>
  <si>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</si>
  <si>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</si>
  <si>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</si>
  <si>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</si>
  <si>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</si>
  <si>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</si>
  <si>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</si>
  <si>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</si>
  <si>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</si>
  <si>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</si>
  <si>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</si>
  <si>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</si>
  <si>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</si>
  <si>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</si>
  <si>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</si>
  <si>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</si>
  <si>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</si>
  <si>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</si>
  <si>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</si>
  <si>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Nguồn: Chi cục Thống kê….</t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</si>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</sst>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0_);\(0\)"/>
    <numFmt numFmtId="166" formatCode="_-* #,##0\ _P_t_s_-;\-* #,##0\ _P_t_s_-;_-* &quot;-&quot;\ _P_t_s_-;_-@_-"/>
    <numFmt numFmtId="167" formatCode="_(* #,##0_);_(* \(#,##0\);_(* &quot;-&quot;??_);_(@_)"/>
    <numFmt numFmtId="168" formatCode="_(* #,##0.0_);_(* \(#,##0.0\);_(* &quot;-&quot;??_);_(@_)"/>
    <numFmt numFmtId="169" formatCode="#,##0.0"/>
  </numFmts>
  <fonts count="27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sz val="10"/>
      <name val="Arial"/>
      <family val="2"/>
      <charset val="163"/>
    </font>
    <font>
      <b/>
      <sz val="12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name val="Arial"/>
      <family val="2"/>
      <charset val="163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  <font>
      <sz val="10"/>
      <name val=".VnTime"/>
      <family val="2"/>
    </font>
    <font>
      <sz val="14"/>
      <color rgb="FF000000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9" fillId="0" borderId="0"/>
    <xf numFmtId="0" fontId="11" fillId="0" borderId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5" fillId="0" borderId="0"/>
    <xf numFmtId="0" fontId="4" fillId="0" borderId="0"/>
    <xf numFmtId="0" fontId="9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9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9" fillId="0" borderId="0"/>
    <xf numFmtId="0" fontId="25" fillId="0" borderId="0"/>
    <xf numFmtId="0" fontId="26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6" fillId="0" borderId="0" applyNumberFormat="0" applyBorder="0" applyAlignment="0"/>
    <xf numFmtId="0" fontId="24" fillId="0" borderId="0"/>
  </cellStyleXfs>
  <cellXfs count="97">
    <xf numFmtId="0" fontId="0" fillId="0" borderId="0" xfId="0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1" fontId="5" fillId="0" borderId="0" xfId="0" applyNumberFormat="1" applyFont="1" applyFill="1" applyBorder="1" applyAlignment="1"/>
    <xf numFmtId="0" fontId="8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/>
    <xf numFmtId="2" fontId="6" fillId="0" borderId="0" xfId="0" applyNumberFormat="1" applyFont="1" applyFill="1" applyBorder="1" applyAlignment="1"/>
    <xf numFmtId="2" fontId="5" fillId="0" borderId="0" xfId="0" applyNumberFormat="1" applyFont="1" applyFill="1" applyBorder="1" applyAlignment="1"/>
    <xf numFmtId="0" fontId="5" fillId="0" borderId="0" xfId="1" applyFont="1" applyFill="1"/>
    <xf numFmtId="164" fontId="5" fillId="0" borderId="0" xfId="0" applyNumberFormat="1" applyFont="1" applyFill="1" applyBorder="1" applyAlignment="1"/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2" applyFont="1"/>
    <xf numFmtId="0" fontId="5" fillId="0" borderId="0" xfId="2" applyFont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wrapText="1"/>
    </xf>
    <xf numFmtId="0" fontId="5" fillId="0" borderId="0" xfId="0" applyFont="1"/>
    <xf numFmtId="165" fontId="5" fillId="0" borderId="0" xfId="3" applyNumberFormat="1" applyFont="1" applyFill="1" applyAlignment="1">
      <alignment horizontal="right"/>
    </xf>
    <xf numFmtId="165" fontId="5" fillId="0" borderId="0" xfId="3" applyNumberFormat="1" applyFont="1" applyFill="1"/>
    <xf numFmtId="1" fontId="5" fillId="0" borderId="0" xfId="3" applyNumberFormat="1" applyFont="1" applyFill="1" applyAlignment="1">
      <alignment horizontal="right"/>
    </xf>
    <xf numFmtId="167" fontId="5" fillId="0" borderId="0" xfId="4" applyNumberFormat="1" applyFont="1" applyFill="1" applyAlignment="1">
      <alignment horizontal="center"/>
    </xf>
    <xf numFmtId="168" fontId="5" fillId="0" borderId="0" xfId="4" applyNumberFormat="1" applyFont="1" applyFill="1" applyAlignment="1"/>
    <xf numFmtId="0" fontId="5" fillId="0" borderId="0" xfId="5" applyFont="1" applyFill="1" applyProtection="1">
      <protection locked="0"/>
    </xf>
    <xf numFmtId="168" fontId="5" fillId="0" borderId="0" xfId="4" applyNumberFormat="1" applyFont="1" applyFill="1" applyBorder="1" applyAlignment="1"/>
    <xf numFmtId="168" fontId="5" fillId="0" borderId="0" xfId="0" applyNumberFormat="1" applyFont="1" applyFill="1" applyAlignment="1"/>
    <xf numFmtId="168" fontId="5" fillId="0" borderId="0" xfId="6" applyNumberFormat="1" applyFont="1" applyFill="1" applyAlignment="1"/>
    <xf numFmtId="0" fontId="5" fillId="0" borderId="0" xfId="6" applyFont="1" applyFill="1"/>
    <xf numFmtId="167" fontId="5" fillId="0" borderId="0" xfId="4" applyNumberFormat="1" applyFont="1" applyFill="1" applyBorder="1" applyAlignment="1">
      <alignment horizontal="center"/>
    </xf>
    <xf numFmtId="167" fontId="5" fillId="0" borderId="0" xfId="4" applyNumberFormat="1" applyFont="1" applyFill="1" applyBorder="1" applyAlignment="1"/>
    <xf numFmtId="167" fontId="5" fillId="0" borderId="0" xfId="0" applyNumberFormat="1" applyFont="1" applyFill="1" applyAlignment="1"/>
    <xf numFmtId="3" fontId="5" fillId="0" borderId="0" xfId="6" applyNumberFormat="1" applyFont="1" applyFill="1" applyAlignment="1"/>
    <xf numFmtId="168" fontId="15" fillId="0" borderId="0" xfId="0" applyNumberFormat="1" applyFont="1" applyFill="1" applyAlignment="1"/>
    <xf numFmtId="0" fontId="5" fillId="0" borderId="0" xfId="0" applyFont="1" applyFill="1" applyAlignment="1">
      <alignment wrapText="1"/>
    </xf>
    <xf numFmtId="167" fontId="15" fillId="0" borderId="0" xfId="4" applyNumberFormat="1" applyFont="1" applyFill="1" applyAlignment="1">
      <alignment horizontal="center"/>
    </xf>
    <xf numFmtId="168" fontId="15" fillId="0" borderId="0" xfId="4" applyNumberFormat="1" applyFont="1" applyFill="1" applyAlignment="1"/>
    <xf numFmtId="169" fontId="5" fillId="0" borderId="0" xfId="7" applyNumberFormat="1" applyFont="1" applyFill="1" applyAlignment="1"/>
    <xf numFmtId="1" fontId="5" fillId="0" borderId="0" xfId="0" applyNumberFormat="1" applyFont="1" applyFill="1" applyAlignment="1"/>
    <xf numFmtId="1" fontId="5" fillId="0" borderId="0" xfId="8" applyNumberFormat="1" applyFont="1" applyFill="1" applyAlignment="1"/>
    <xf numFmtId="0" fontId="16" fillId="0" borderId="0" xfId="0" applyFont="1" applyFill="1" applyBorder="1" applyAlignment="1">
      <alignment horizontal="center"/>
    </xf>
    <xf numFmtId="164" fontId="5" fillId="0" borderId="0" xfId="0" applyNumberFormat="1" applyFont="1" applyFill="1" applyAlignment="1"/>
    <xf numFmtId="164" fontId="5" fillId="0" borderId="0" xfId="8" applyNumberFormat="1" applyFont="1" applyFill="1" applyAlignment="1"/>
    <xf numFmtId="1" fontId="5" fillId="0" borderId="0" xfId="9" applyNumberFormat="1" applyFont="1" applyFill="1" applyAlignment="1"/>
    <xf numFmtId="164" fontId="5" fillId="0" borderId="0" xfId="9" applyNumberFormat="1" applyFont="1" applyFill="1" applyAlignment="1"/>
    <xf numFmtId="0" fontId="5" fillId="0" borderId="0" xfId="8" applyFont="1" applyFill="1" applyAlignment="1"/>
    <xf numFmtId="0" fontId="17" fillId="0" borderId="0" xfId="0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wrapText="1"/>
    </xf>
    <xf numFmtId="1" fontId="18" fillId="0" borderId="0" xfId="0" applyNumberFormat="1" applyFont="1" applyFill="1" applyAlignment="1"/>
    <xf numFmtId="1" fontId="20" fillId="0" borderId="0" xfId="10" applyNumberFormat="1" applyFont="1" applyFill="1"/>
    <xf numFmtId="1" fontId="15" fillId="0" borderId="0" xfId="10" applyNumberFormat="1" applyFont="1" applyFill="1"/>
    <xf numFmtId="164" fontId="6" fillId="0" borderId="0" xfId="11" applyNumberFormat="1" applyFont="1" applyFill="1" applyAlignment="1"/>
    <xf numFmtId="0" fontId="6" fillId="0" borderId="1" xfId="0" applyNumberFormat="1" applyFont="1" applyBorder="1"/>
    <xf numFmtId="0" fontId="7" fillId="0" borderId="1" xfId="0" applyFont="1" applyBorder="1"/>
    <xf numFmtId="0" fontId="5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indent="1"/>
    </xf>
    <xf numFmtId="0" fontId="21" fillId="0" borderId="0" xfId="0" applyFont="1" applyFill="1" applyBorder="1"/>
    <xf numFmtId="0" fontId="22" fillId="0" borderId="0" xfId="0" applyFont="1"/>
    <xf numFmtId="0" fontId="23" fillId="0" borderId="0" xfId="0" applyFont="1" applyFill="1" applyBorder="1"/>
    <xf numFmtId="0" fontId="22" fillId="0" borderId="0" xfId="0" applyFont="1" applyAlignment="1">
      <alignment horizontal="center"/>
    </xf>
    <xf numFmtId="0" fontId="16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30">
    <cellStyle name="Comma 10 2 2 6" xfId="3"/>
    <cellStyle name="Comma 10 4" xfId="4"/>
    <cellStyle name="Normal" xfId="0" builtinId="0"/>
    <cellStyle name="Normal - Style1 3" xfId="12"/>
    <cellStyle name="Normal - Style1_01 Danh muc hanh chinh (Nam) 2" xfId="13"/>
    <cellStyle name="Normal 100 6 3 2 2 3" xfId="14"/>
    <cellStyle name="Normal 100 6 3 3 2" xfId="15"/>
    <cellStyle name="Normal 11" xfId="1"/>
    <cellStyle name="Normal 12 3 2" xfId="16"/>
    <cellStyle name="Normal 12 4" xfId="17"/>
    <cellStyle name="Normal 12 4 2" xfId="18"/>
    <cellStyle name="Normal 12 5" xfId="19"/>
    <cellStyle name="Normal 12 6" xfId="20"/>
    <cellStyle name="Normal 13 3 2" xfId="21"/>
    <cellStyle name="Normal 162" xfId="22"/>
    <cellStyle name="Normal 172" xfId="23"/>
    <cellStyle name="Normal 173" xfId="24"/>
    <cellStyle name="Normal 174" xfId="25"/>
    <cellStyle name="Normal 175" xfId="26"/>
    <cellStyle name="Normal 176" xfId="27"/>
    <cellStyle name="Normal 177" xfId="28"/>
    <cellStyle name="Normal 2" xfId="2"/>
    <cellStyle name="Normal 2 3 3" xfId="6"/>
    <cellStyle name="Normal 25 2 3" xfId="29"/>
    <cellStyle name="Normal 3" xfId="10"/>
    <cellStyle name="Normal 3_12- 16 Trang82 2" xfId="8"/>
    <cellStyle name="Normal_01HaNoi" xfId="9"/>
    <cellStyle name="Normal_10.NGTT2009-CPI" xfId="7"/>
    <cellStyle name="Normal_CN 2005" xfId="5"/>
    <cellStyle name="Normal_Mucsong 20 nam-Hung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1"/>
  <sheetViews>
    <sheetView tabSelected="1" zoomScaleNormal="100" workbookViewId="0">
      <pane xSplit="5" ySplit="4" topLeftCell="F32" activePane="bottomRight" state="frozen"/>
      <selection activeCell="B33" sqref="B33"/>
      <selection pane="topRight" activeCell="B33" sqref="B33"/>
      <selection pane="bottomLeft" activeCell="B33" sqref="B33"/>
      <selection pane="bottomRight" activeCell="B33" sqref="B33:E35"/>
    </sheetView>
  </sheetViews>
  <sheetFormatPr defaultColWidth="8.875" defaultRowHeight="15" x14ac:dyDescent="0.2"/>
  <cols>
    <col min="1" max="3" width="1.125" style="12" customWidth="1"/>
    <col min="4" max="4" width="51.875" style="12" customWidth="1"/>
    <col min="5" max="5" width="11.875" style="95" customWidth="1"/>
    <col min="6" max="9" width="9.25" style="96" customWidth="1"/>
    <col min="10" max="10" width="9.875" style="12" customWidth="1"/>
    <col min="11" max="11" width="13.5" style="15" customWidth="1"/>
    <col min="12" max="16384" width="8.875" style="12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x14ac:dyDescent="0.25">
      <c r="A2" s="5"/>
      <c r="B2" s="6"/>
      <c r="C2" s="6"/>
      <c r="D2" s="6"/>
      <c r="E2" s="6" t="s">
        <v>1</v>
      </c>
      <c r="F2" s="6"/>
      <c r="G2" s="6"/>
      <c r="H2" s="6"/>
      <c r="I2" s="6"/>
      <c r="J2" s="6"/>
      <c r="K2" s="3"/>
    </row>
    <row r="3" spans="1:11" s="4" customForma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3"/>
    </row>
    <row r="4" spans="1:11" ht="48.75" customHeight="1" x14ac:dyDescent="0.2">
      <c r="A4" s="9"/>
      <c r="B4" s="9"/>
      <c r="C4" s="9"/>
      <c r="D4" s="9"/>
      <c r="E4" s="10" t="s">
        <v>2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1"/>
    </row>
    <row r="5" spans="1:11" ht="9.9499999999999993" customHeight="1" x14ac:dyDescent="0.2">
      <c r="A5" s="13"/>
      <c r="B5" s="13"/>
      <c r="C5" s="13"/>
      <c r="D5" s="13"/>
      <c r="E5" s="14"/>
      <c r="F5" s="13"/>
      <c r="G5" s="13"/>
      <c r="H5" s="13"/>
      <c r="I5" s="13"/>
      <c r="J5" s="13"/>
    </row>
    <row r="6" spans="1:11" s="23" customFormat="1" ht="18" customHeight="1" x14ac:dyDescent="0.2">
      <c r="A6" s="16" t="s">
        <v>3</v>
      </c>
      <c r="B6" s="17"/>
      <c r="C6" s="18"/>
      <c r="D6" s="19"/>
      <c r="E6" s="20"/>
      <c r="F6" s="21"/>
      <c r="G6" s="21"/>
      <c r="H6" s="21"/>
      <c r="I6" s="21"/>
      <c r="J6" s="21"/>
      <c r="K6" s="22"/>
    </row>
    <row r="7" spans="1:11" s="23" customFormat="1" ht="18" customHeight="1" x14ac:dyDescent="0.2">
      <c r="A7" s="16"/>
      <c r="B7" s="17"/>
      <c r="C7" s="18"/>
      <c r="D7" s="19" t="s">
        <v>4</v>
      </c>
      <c r="E7" s="24" t="s">
        <v>5</v>
      </c>
      <c r="F7" s="25">
        <v>1</v>
      </c>
      <c r="G7" s="25">
        <v>1</v>
      </c>
      <c r="H7" s="25">
        <v>1</v>
      </c>
      <c r="I7" s="25">
        <v>1</v>
      </c>
      <c r="J7" s="25">
        <v>1</v>
      </c>
      <c r="K7" s="26"/>
    </row>
    <row r="8" spans="1:11" s="23" customFormat="1" ht="18" customHeight="1" x14ac:dyDescent="0.2">
      <c r="A8" s="16"/>
      <c r="B8" s="17"/>
      <c r="C8" s="18"/>
      <c r="D8" s="19" t="s">
        <v>6</v>
      </c>
      <c r="E8" s="24" t="s">
        <v>7</v>
      </c>
      <c r="F8" s="27"/>
      <c r="G8" s="27"/>
      <c r="H8" s="27"/>
      <c r="I8" s="27"/>
      <c r="J8" s="27"/>
      <c r="K8" s="26"/>
    </row>
    <row r="9" spans="1:11" s="23" customFormat="1" ht="18" customHeight="1" x14ac:dyDescent="0.2">
      <c r="A9" s="16"/>
      <c r="B9" s="17"/>
      <c r="C9" s="18"/>
      <c r="D9" s="19" t="s">
        <v>8</v>
      </c>
      <c r="E9" s="24" t="s">
        <v>7</v>
      </c>
      <c r="F9" s="25">
        <v>12</v>
      </c>
      <c r="G9" s="25">
        <v>9</v>
      </c>
      <c r="H9" s="25">
        <v>9</v>
      </c>
      <c r="I9" s="25">
        <v>9</v>
      </c>
      <c r="J9" s="28">
        <v>9</v>
      </c>
      <c r="K9" s="26"/>
    </row>
    <row r="10" spans="1:11" s="23" customFormat="1" ht="18" customHeight="1" x14ac:dyDescent="0.2">
      <c r="A10" s="16"/>
      <c r="B10" s="17"/>
      <c r="C10" s="18"/>
      <c r="D10" s="19" t="s">
        <v>9</v>
      </c>
      <c r="E10" s="24" t="s">
        <v>7</v>
      </c>
      <c r="F10" s="25">
        <v>8</v>
      </c>
      <c r="G10" s="25">
        <v>8</v>
      </c>
      <c r="H10" s="25">
        <v>8</v>
      </c>
      <c r="I10" s="25">
        <v>8</v>
      </c>
      <c r="J10" s="28">
        <v>8</v>
      </c>
      <c r="K10" s="26"/>
    </row>
    <row r="11" spans="1:11" s="23" customFormat="1" ht="18" customHeight="1" x14ac:dyDescent="0.2">
      <c r="A11" s="16"/>
      <c r="B11" s="17"/>
      <c r="C11" s="18"/>
      <c r="D11" s="19" t="s">
        <v>10</v>
      </c>
      <c r="E11" s="24" t="s">
        <v>7</v>
      </c>
      <c r="F11" s="25">
        <v>14</v>
      </c>
      <c r="G11" s="25">
        <v>14</v>
      </c>
      <c r="H11" s="25">
        <v>14</v>
      </c>
      <c r="I11" s="25">
        <v>14</v>
      </c>
      <c r="J11" s="28">
        <v>14</v>
      </c>
      <c r="K11" s="26"/>
    </row>
    <row r="12" spans="1:11" s="23" customFormat="1" ht="18" customHeight="1" x14ac:dyDescent="0.2">
      <c r="A12" s="16"/>
      <c r="B12" s="17"/>
      <c r="C12" s="18"/>
      <c r="D12" s="19" t="s">
        <v>11</v>
      </c>
      <c r="E12" s="24" t="s">
        <v>7</v>
      </c>
      <c r="F12" s="25">
        <v>177</v>
      </c>
      <c r="G12" s="25">
        <v>139</v>
      </c>
      <c r="H12" s="25">
        <v>139</v>
      </c>
      <c r="I12" s="25">
        <v>139</v>
      </c>
      <c r="J12" s="28">
        <v>139</v>
      </c>
      <c r="K12" s="26"/>
    </row>
    <row r="13" spans="1:11" s="23" customFormat="1" ht="18" customHeight="1" x14ac:dyDescent="0.2">
      <c r="A13" s="16" t="s">
        <v>12</v>
      </c>
      <c r="B13" s="17"/>
      <c r="C13" s="29"/>
      <c r="D13" s="18"/>
      <c r="E13" s="30" t="s">
        <v>13</v>
      </c>
      <c r="F13" s="31">
        <v>670.03894000000003</v>
      </c>
      <c r="G13" s="31">
        <v>670.03899999999999</v>
      </c>
      <c r="H13" s="31">
        <v>670.03899999999999</v>
      </c>
      <c r="I13" s="31">
        <v>670.0388999999999</v>
      </c>
      <c r="J13" s="31">
        <v>670.03899999999999</v>
      </c>
      <c r="K13" s="26"/>
    </row>
    <row r="14" spans="1:11" s="23" customFormat="1" ht="18" customHeight="1" x14ac:dyDescent="0.2">
      <c r="A14" s="16"/>
      <c r="B14" s="17"/>
      <c r="C14" s="29"/>
      <c r="D14" s="29" t="s">
        <v>14</v>
      </c>
      <c r="E14" s="30"/>
      <c r="F14" s="32"/>
      <c r="G14" s="33"/>
      <c r="H14" s="33"/>
      <c r="I14" s="33"/>
      <c r="J14" s="33"/>
      <c r="K14" s="26"/>
    </row>
    <row r="15" spans="1:11" s="23" customFormat="1" ht="18" customHeight="1" x14ac:dyDescent="0.2">
      <c r="A15" s="16"/>
      <c r="B15" s="17"/>
      <c r="C15" s="29"/>
      <c r="D15" s="34" t="s">
        <v>15</v>
      </c>
      <c r="E15" s="24" t="s">
        <v>7</v>
      </c>
      <c r="F15" s="35">
        <v>110.05217</v>
      </c>
      <c r="G15" s="35">
        <v>109.985</v>
      </c>
      <c r="H15" s="35">
        <v>109.97</v>
      </c>
      <c r="I15" s="35">
        <v>109.92607</v>
      </c>
      <c r="J15" s="35">
        <v>109.869</v>
      </c>
      <c r="K15" s="26"/>
    </row>
    <row r="16" spans="1:11" s="23" customFormat="1" ht="18" customHeight="1" x14ac:dyDescent="0.2">
      <c r="A16" s="16"/>
      <c r="B16" s="17"/>
      <c r="C16" s="29"/>
      <c r="D16" s="34" t="s">
        <v>16</v>
      </c>
      <c r="E16" s="24" t="s">
        <v>7</v>
      </c>
      <c r="F16" s="35">
        <v>512.35218999999995</v>
      </c>
      <c r="G16" s="35">
        <v>512.32799999999997</v>
      </c>
      <c r="H16" s="35">
        <v>512.34699999999998</v>
      </c>
      <c r="I16" s="35">
        <v>512.31029999999998</v>
      </c>
      <c r="J16" s="35">
        <v>512.245</v>
      </c>
      <c r="K16" s="26"/>
    </row>
    <row r="17" spans="1:11" s="23" customFormat="1" ht="18" customHeight="1" x14ac:dyDescent="0.2">
      <c r="A17" s="16"/>
      <c r="B17" s="17"/>
      <c r="C17" s="29"/>
      <c r="D17" s="34" t="s">
        <v>17</v>
      </c>
      <c r="E17" s="24" t="s">
        <v>7</v>
      </c>
      <c r="F17" s="35">
        <v>18.694650000000003</v>
      </c>
      <c r="G17" s="35">
        <v>18.715</v>
      </c>
      <c r="H17" s="35">
        <v>18.649000000000001</v>
      </c>
      <c r="I17" s="35">
        <v>18.740389999999998</v>
      </c>
      <c r="J17" s="35">
        <v>18.873000000000001</v>
      </c>
      <c r="K17" s="26"/>
    </row>
    <row r="18" spans="1:11" s="23" customFormat="1" ht="18" customHeight="1" x14ac:dyDescent="0.2">
      <c r="A18" s="16"/>
      <c r="B18" s="17"/>
      <c r="C18" s="29"/>
      <c r="D18" s="34" t="s">
        <v>18</v>
      </c>
      <c r="E18" s="24" t="s">
        <v>7</v>
      </c>
      <c r="F18" s="35">
        <v>5.5367200000000008</v>
      </c>
      <c r="G18" s="35">
        <v>5.5439999999999996</v>
      </c>
      <c r="H18" s="35">
        <v>5.548</v>
      </c>
      <c r="I18" s="35">
        <v>5.5529800000000007</v>
      </c>
      <c r="J18" s="35">
        <v>5.5519999999999996</v>
      </c>
      <c r="K18" s="26"/>
    </row>
    <row r="19" spans="1:11" s="23" customFormat="1" ht="18" customHeight="1" x14ac:dyDescent="0.2">
      <c r="A19" s="16" t="s">
        <v>19</v>
      </c>
      <c r="B19" s="17"/>
      <c r="C19" s="18"/>
      <c r="D19" s="19"/>
      <c r="E19" s="30" t="s">
        <v>20</v>
      </c>
      <c r="F19" s="31">
        <v>530.85599999999999</v>
      </c>
      <c r="G19" s="31">
        <v>533.08523802123102</v>
      </c>
      <c r="H19" s="31">
        <v>542.21699999999998</v>
      </c>
      <c r="I19" s="31">
        <v>543.05200000000002</v>
      </c>
      <c r="J19" s="31">
        <v>547.85742750669283</v>
      </c>
      <c r="K19" s="22"/>
    </row>
    <row r="20" spans="1:11" s="23" customFormat="1" ht="18" customHeight="1" x14ac:dyDescent="0.2">
      <c r="A20" s="16"/>
      <c r="B20" s="17"/>
      <c r="C20" s="21" t="s">
        <v>21</v>
      </c>
      <c r="D20" s="19"/>
      <c r="E20" s="24"/>
      <c r="F20" s="35"/>
      <c r="G20" s="35"/>
      <c r="H20" s="35"/>
      <c r="I20" s="35"/>
      <c r="J20" s="35"/>
      <c r="K20" s="22"/>
    </row>
    <row r="21" spans="1:11" s="23" customFormat="1" ht="18" customHeight="1" x14ac:dyDescent="0.2">
      <c r="A21" s="16"/>
      <c r="B21" s="17"/>
      <c r="C21" s="18"/>
      <c r="D21" s="19" t="s">
        <v>22</v>
      </c>
      <c r="E21" s="24" t="s">
        <v>7</v>
      </c>
      <c r="F21" s="35">
        <v>265.94</v>
      </c>
      <c r="G21" s="35">
        <v>267.01363247434074</v>
      </c>
      <c r="H21" s="35">
        <v>271.58758193483033</v>
      </c>
      <c r="I21" s="35">
        <v>272.83199999999999</v>
      </c>
      <c r="J21" s="35">
        <v>275.51015148248337</v>
      </c>
      <c r="K21" s="22"/>
    </row>
    <row r="22" spans="1:11" s="23" customFormat="1" ht="18" customHeight="1" x14ac:dyDescent="0.2">
      <c r="A22" s="16"/>
      <c r="B22" s="36"/>
      <c r="C22" s="29"/>
      <c r="D22" s="19" t="s">
        <v>23</v>
      </c>
      <c r="E22" s="24" t="s">
        <v>7</v>
      </c>
      <c r="F22" s="35">
        <v>264.916</v>
      </c>
      <c r="G22" s="35">
        <v>266.07160554689028</v>
      </c>
      <c r="H22" s="35">
        <v>270.62941806516966</v>
      </c>
      <c r="I22" s="35">
        <v>270.22000000000003</v>
      </c>
      <c r="J22" s="35">
        <v>272.34727602420946</v>
      </c>
      <c r="K22" s="22"/>
    </row>
    <row r="23" spans="1:11" s="23" customFormat="1" ht="18" customHeight="1" x14ac:dyDescent="0.2">
      <c r="A23" s="16"/>
      <c r="B23" s="36"/>
      <c r="C23" s="21" t="s">
        <v>24</v>
      </c>
      <c r="D23" s="19"/>
      <c r="E23" s="37"/>
      <c r="F23" s="35"/>
      <c r="G23" s="35"/>
      <c r="H23" s="35"/>
      <c r="I23" s="35"/>
      <c r="J23" s="35"/>
      <c r="K23" s="22"/>
    </row>
    <row r="24" spans="1:11" s="23" customFormat="1" ht="18" customHeight="1" x14ac:dyDescent="0.2">
      <c r="A24" s="16"/>
      <c r="B24" s="36"/>
      <c r="C24" s="29"/>
      <c r="D24" s="21" t="s">
        <v>25</v>
      </c>
      <c r="E24" s="24" t="s">
        <v>7</v>
      </c>
      <c r="F24" s="35">
        <v>124.51600000000001</v>
      </c>
      <c r="G24" s="35">
        <v>136.01060256127698</v>
      </c>
      <c r="H24" s="35">
        <v>138.1782642896178</v>
      </c>
      <c r="I24" s="35">
        <v>138.465</v>
      </c>
      <c r="J24" s="35">
        <v>139.53450567421623</v>
      </c>
      <c r="K24" s="22"/>
    </row>
    <row r="25" spans="1:11" s="23" customFormat="1" ht="18" customHeight="1" x14ac:dyDescent="0.2">
      <c r="A25" s="16"/>
      <c r="B25" s="36"/>
      <c r="C25" s="29"/>
      <c r="D25" s="21" t="s">
        <v>26</v>
      </c>
      <c r="E25" s="24" t="s">
        <v>7</v>
      </c>
      <c r="F25" s="35">
        <v>406.34</v>
      </c>
      <c r="G25" s="35">
        <v>397.07463545995404</v>
      </c>
      <c r="H25" s="35">
        <v>404.03873571038218</v>
      </c>
      <c r="I25" s="35">
        <v>404.58699999999999</v>
      </c>
      <c r="J25" s="35">
        <v>408.3229218324766</v>
      </c>
      <c r="K25" s="22"/>
    </row>
    <row r="26" spans="1:11" s="23" customFormat="1" ht="18" customHeight="1" x14ac:dyDescent="0.2">
      <c r="A26" s="16" t="s">
        <v>27</v>
      </c>
      <c r="B26" s="36"/>
      <c r="C26" s="29"/>
      <c r="D26" s="19"/>
      <c r="E26" s="38" t="s">
        <v>28</v>
      </c>
      <c r="F26" s="31">
        <v>79.196777562285547</v>
      </c>
      <c r="G26" s="31">
        <v>79.560336899409307</v>
      </c>
      <c r="H26" s="31">
        <v>80.923199992836231</v>
      </c>
      <c r="I26" s="31">
        <v>81</v>
      </c>
      <c r="J26" s="31">
        <v>81.765005843942347</v>
      </c>
      <c r="K26" s="22"/>
    </row>
    <row r="27" spans="1:11" s="23" customFormat="1" ht="18" customHeight="1" x14ac:dyDescent="0.2">
      <c r="A27" s="39" t="s">
        <v>29</v>
      </c>
      <c r="B27" s="21"/>
      <c r="C27" s="19"/>
      <c r="D27" s="18"/>
      <c r="E27" s="24"/>
      <c r="F27" s="35">
        <v>346.50200000000314</v>
      </c>
      <c r="G27" s="35">
        <v>345.91399999997486</v>
      </c>
      <c r="H27" s="35">
        <v>157.30000000000001</v>
      </c>
      <c r="I27" s="35">
        <v>201.67751690738407</v>
      </c>
      <c r="J27" s="35">
        <v>220.4045523730781</v>
      </c>
      <c r="K27" s="22"/>
    </row>
    <row r="28" spans="1:11" s="23" customFormat="1" ht="18" customHeight="1" x14ac:dyDescent="0.2">
      <c r="A28" s="16"/>
      <c r="B28" s="18" t="s">
        <v>30</v>
      </c>
      <c r="C28" s="29"/>
      <c r="D28" s="19"/>
      <c r="E28" s="24" t="s">
        <v>20</v>
      </c>
      <c r="F28" s="35"/>
      <c r="G28" s="35"/>
      <c r="H28" s="35"/>
      <c r="I28" s="35"/>
      <c r="J28" s="35"/>
      <c r="K28" s="22"/>
    </row>
    <row r="29" spans="1:11" s="23" customFormat="1" ht="18" customHeight="1" x14ac:dyDescent="0.2">
      <c r="A29" s="16"/>
      <c r="B29" s="18"/>
      <c r="C29" s="18" t="s">
        <v>31</v>
      </c>
      <c r="D29" s="18"/>
      <c r="E29" s="24"/>
      <c r="F29" s="35"/>
      <c r="G29" s="35"/>
      <c r="H29" s="35"/>
      <c r="I29" s="35"/>
      <c r="J29" s="35"/>
      <c r="K29" s="22"/>
    </row>
    <row r="30" spans="1:11" s="23" customFormat="1" ht="18" customHeight="1" x14ac:dyDescent="0.2">
      <c r="A30" s="16"/>
      <c r="B30" s="18"/>
      <c r="C30" s="18"/>
      <c r="D30" s="18" t="s">
        <v>32</v>
      </c>
      <c r="E30" s="24" t="s">
        <v>7</v>
      </c>
      <c r="F30" s="35">
        <v>248.46094979909427</v>
      </c>
      <c r="G30" s="28">
        <v>248.30054937029709</v>
      </c>
      <c r="H30" s="28">
        <v>44.921868696435553</v>
      </c>
      <c r="I30" s="28">
        <v>112.73154500579349</v>
      </c>
      <c r="J30" s="28">
        <v>134.66570468887895</v>
      </c>
      <c r="K30" s="22"/>
    </row>
    <row r="31" spans="1:11" s="23" customFormat="1" ht="18" customHeight="1" x14ac:dyDescent="0.2">
      <c r="A31" s="16"/>
      <c r="B31" s="18"/>
      <c r="C31" s="18"/>
      <c r="D31" s="18" t="s">
        <v>33</v>
      </c>
      <c r="E31" s="24" t="s">
        <v>34</v>
      </c>
      <c r="F31" s="35">
        <v>27.076980234299715</v>
      </c>
      <c r="G31" s="35">
        <v>29.583021477484081</v>
      </c>
      <c r="H31" s="35">
        <v>31.94391437803344</v>
      </c>
      <c r="I31" s="35">
        <v>20.444860492942293</v>
      </c>
      <c r="J31" s="35">
        <v>17.477143936310043</v>
      </c>
      <c r="K31" s="22"/>
    </row>
    <row r="32" spans="1:11" s="23" customFormat="1" ht="18" customHeight="1" x14ac:dyDescent="0.2">
      <c r="A32" s="16"/>
      <c r="B32" s="18"/>
      <c r="C32" s="18"/>
      <c r="D32" s="18" t="s">
        <v>35</v>
      </c>
      <c r="E32" s="24" t="s">
        <v>34</v>
      </c>
      <c r="F32" s="35">
        <v>70.964069966607966</v>
      </c>
      <c r="G32" s="35">
        <v>68.030429152226887</v>
      </c>
      <c r="H32" s="35">
        <v>80.434216925531018</v>
      </c>
      <c r="I32" s="35">
        <v>68.501111408648285</v>
      </c>
      <c r="J32" s="35">
        <v>68.261703747889115</v>
      </c>
      <c r="K32" s="22"/>
    </row>
    <row r="33" spans="1:11" s="23" customFormat="1" ht="18" customHeight="1" x14ac:dyDescent="0.2">
      <c r="A33" s="16"/>
      <c r="B33" s="40" t="s">
        <v>36</v>
      </c>
      <c r="C33" s="40"/>
      <c r="D33" s="40"/>
      <c r="E33" s="41" t="s">
        <v>37</v>
      </c>
      <c r="F33" s="35">
        <v>20.8</v>
      </c>
      <c r="G33" s="35">
        <v>21.802397395866741</v>
      </c>
      <c r="H33" s="35">
        <v>24.701785427264277</v>
      </c>
      <c r="I33" s="35">
        <v>25.5672874383974</v>
      </c>
      <c r="J33" s="35">
        <v>25.9</v>
      </c>
      <c r="K33" s="22"/>
    </row>
    <row r="34" spans="1:11" s="23" customFormat="1" ht="18" customHeight="1" x14ac:dyDescent="0.2">
      <c r="A34" s="16"/>
      <c r="B34" s="40" t="s">
        <v>38</v>
      </c>
      <c r="C34" s="40"/>
      <c r="D34" s="40"/>
      <c r="E34" s="41" t="s">
        <v>34</v>
      </c>
      <c r="F34" s="35">
        <v>0.79144468869732876</v>
      </c>
      <c r="G34" s="35">
        <v>0.95617817981018727</v>
      </c>
      <c r="H34" s="35">
        <v>4.2899999999999592</v>
      </c>
      <c r="I34" s="35">
        <v>3.7325133671666482</v>
      </c>
      <c r="J34" s="35">
        <v>3.1328965501237342</v>
      </c>
      <c r="K34" s="22"/>
    </row>
    <row r="35" spans="1:11" s="23" customFormat="1" ht="18" customHeight="1" x14ac:dyDescent="0.2">
      <c r="A35" s="16"/>
      <c r="B35" s="40" t="s">
        <v>39</v>
      </c>
      <c r="C35" s="40"/>
      <c r="D35" s="40"/>
      <c r="E35" s="41" t="s">
        <v>34</v>
      </c>
      <c r="F35" s="35">
        <v>1.2097779586998401</v>
      </c>
      <c r="G35" s="35">
        <v>2.449367807578346</v>
      </c>
      <c r="H35" s="35">
        <v>5.5209107779044375</v>
      </c>
      <c r="I35" s="35">
        <v>3.6406633822458514</v>
      </c>
      <c r="J35" s="35">
        <v>2.3689409117268245</v>
      </c>
      <c r="K35" s="22"/>
    </row>
    <row r="36" spans="1:11" s="23" customFormat="1" ht="18" customHeight="1" x14ac:dyDescent="0.2">
      <c r="A36" s="16" t="s">
        <v>40</v>
      </c>
      <c r="B36" s="17"/>
      <c r="C36" s="29"/>
      <c r="D36" s="19"/>
      <c r="E36" s="24"/>
      <c r="F36" s="25"/>
      <c r="G36" s="25"/>
      <c r="H36" s="25"/>
      <c r="I36" s="25"/>
      <c r="J36" s="25"/>
      <c r="K36" s="22"/>
    </row>
    <row r="37" spans="1:11" s="43" customFormat="1" ht="18" customHeight="1" x14ac:dyDescent="0.25">
      <c r="A37" s="16"/>
      <c r="B37" s="19" t="s">
        <v>41</v>
      </c>
      <c r="C37" s="29"/>
      <c r="D37" s="18"/>
      <c r="E37" s="24" t="s">
        <v>42</v>
      </c>
      <c r="F37" s="35">
        <v>17458.81554</v>
      </c>
      <c r="G37" s="35">
        <v>19089.788140000001</v>
      </c>
      <c r="H37" s="35">
        <v>19438.143100000001</v>
      </c>
      <c r="I37" s="35">
        <v>21022.727289999999</v>
      </c>
      <c r="J37" s="35">
        <v>22253.815975807724</v>
      </c>
      <c r="K37" s="42"/>
    </row>
    <row r="38" spans="1:11" s="23" customFormat="1" ht="18" customHeight="1" x14ac:dyDescent="0.2">
      <c r="A38" s="16"/>
      <c r="B38" s="29"/>
      <c r="C38" s="21"/>
      <c r="D38" s="19" t="s">
        <v>43</v>
      </c>
      <c r="E38" s="24" t="s">
        <v>34</v>
      </c>
      <c r="F38" s="35">
        <v>3814.8917000000001</v>
      </c>
      <c r="G38" s="35">
        <v>4407.2316700000001</v>
      </c>
      <c r="H38" s="35">
        <v>4534.6819000000005</v>
      </c>
      <c r="I38" s="35">
        <v>4734.9118200000003</v>
      </c>
      <c r="J38" s="35">
        <v>4812.2562959006409</v>
      </c>
      <c r="K38" s="22"/>
    </row>
    <row r="39" spans="1:11" s="23" customFormat="1" ht="18" customHeight="1" x14ac:dyDescent="0.2">
      <c r="A39" s="16"/>
      <c r="B39" s="29"/>
      <c r="C39" s="21"/>
      <c r="D39" s="19" t="s">
        <v>44</v>
      </c>
      <c r="E39" s="24" t="s">
        <v>34</v>
      </c>
      <c r="F39" s="35">
        <v>3390.4648900000002</v>
      </c>
      <c r="G39" s="35">
        <v>3852.8935000000001</v>
      </c>
      <c r="H39" s="35">
        <v>3559.8126699999998</v>
      </c>
      <c r="I39" s="35">
        <v>3958.4699100000003</v>
      </c>
      <c r="J39" s="35">
        <v>3814.6274364793862</v>
      </c>
      <c r="K39" s="22"/>
    </row>
    <row r="40" spans="1:11" s="23" customFormat="1" ht="18" customHeight="1" x14ac:dyDescent="0.2">
      <c r="A40" s="16"/>
      <c r="B40" s="29"/>
      <c r="C40" s="21"/>
      <c r="D40" s="18" t="s">
        <v>45</v>
      </c>
      <c r="E40" s="24" t="s">
        <v>34</v>
      </c>
      <c r="F40" s="35">
        <v>9600.4789499999988</v>
      </c>
      <c r="G40" s="35">
        <v>10165.549419999999</v>
      </c>
      <c r="H40" s="35">
        <v>10620.30869</v>
      </c>
      <c r="I40" s="35">
        <v>11516.85714</v>
      </c>
      <c r="J40" s="35">
        <v>12765.351309546899</v>
      </c>
      <c r="K40" s="22"/>
    </row>
    <row r="41" spans="1:11" s="23" customFormat="1" ht="18" customHeight="1" x14ac:dyDescent="0.2">
      <c r="A41" s="16"/>
      <c r="B41" s="29"/>
      <c r="C41" s="21"/>
      <c r="D41" s="18" t="s">
        <v>46</v>
      </c>
      <c r="E41" s="24" t="s">
        <v>34</v>
      </c>
      <c r="F41" s="35">
        <v>652.98000000000138</v>
      </c>
      <c r="G41" s="35">
        <v>664.11355000000003</v>
      </c>
      <c r="H41" s="35">
        <v>723.33984000000237</v>
      </c>
      <c r="I41" s="35">
        <v>812.48841999999786</v>
      </c>
      <c r="J41" s="35">
        <v>861.58093388079942</v>
      </c>
      <c r="K41" s="22"/>
    </row>
    <row r="42" spans="1:11" s="23" customFormat="1" ht="18" customHeight="1" x14ac:dyDescent="0.2">
      <c r="A42" s="16"/>
      <c r="B42" s="19" t="s">
        <v>47</v>
      </c>
      <c r="C42" s="18"/>
      <c r="D42" s="19"/>
      <c r="E42" s="24" t="s">
        <v>37</v>
      </c>
      <c r="F42" s="35">
        <v>100</v>
      </c>
      <c r="G42" s="35">
        <v>100</v>
      </c>
      <c r="H42" s="35">
        <v>100</v>
      </c>
      <c r="I42" s="35">
        <v>100</v>
      </c>
      <c r="J42" s="35">
        <v>100</v>
      </c>
      <c r="K42" s="22"/>
    </row>
    <row r="43" spans="1:11" s="23" customFormat="1" ht="18" customHeight="1" x14ac:dyDescent="0.2">
      <c r="A43" s="16"/>
      <c r="B43" s="29"/>
      <c r="C43" s="21"/>
      <c r="D43" s="19" t="s">
        <v>43</v>
      </c>
      <c r="E43" s="24" t="s">
        <v>34</v>
      </c>
      <c r="F43" s="35">
        <v>21.850804776874345</v>
      </c>
      <c r="G43" s="35">
        <v>23.086854802569849</v>
      </c>
      <c r="H43" s="35">
        <v>23.328781338172163</v>
      </c>
      <c r="I43" s="35">
        <v>22.522823773927193</v>
      </c>
      <c r="J43" s="35">
        <v>21.624409499620551</v>
      </c>
      <c r="K43" s="22"/>
    </row>
    <row r="44" spans="1:11" s="23" customFormat="1" ht="18" customHeight="1" x14ac:dyDescent="0.2">
      <c r="A44" s="16"/>
      <c r="B44" s="29"/>
      <c r="C44" s="21"/>
      <c r="D44" s="18" t="s">
        <v>44</v>
      </c>
      <c r="E44" s="24" t="s">
        <v>34</v>
      </c>
      <c r="F44" s="35">
        <v>19.419787569392007</v>
      </c>
      <c r="G44" s="35">
        <v>20.183008170356782</v>
      </c>
      <c r="H44" s="35">
        <v>18.313542871283829</v>
      </c>
      <c r="I44" s="35">
        <v>18.829478475340107</v>
      </c>
      <c r="J44" s="35">
        <v>17.141453136065714</v>
      </c>
      <c r="K44" s="22"/>
    </row>
    <row r="45" spans="1:11" s="23" customFormat="1" ht="18" customHeight="1" x14ac:dyDescent="0.2">
      <c r="A45" s="16"/>
      <c r="B45" s="29"/>
      <c r="C45" s="21"/>
      <c r="D45" s="19" t="s">
        <v>45</v>
      </c>
      <c r="E45" s="24" t="s">
        <v>34</v>
      </c>
      <c r="F45" s="35">
        <v>52.041973890464021</v>
      </c>
      <c r="G45" s="35">
        <v>53.185307815263585</v>
      </c>
      <c r="H45" s="35">
        <v>52.808534208726662</v>
      </c>
      <c r="I45" s="35">
        <v>54.700571994280878</v>
      </c>
      <c r="J45" s="35">
        <v>55.552085154767092</v>
      </c>
      <c r="K45" s="22"/>
    </row>
    <row r="46" spans="1:11" s="23" customFormat="1" ht="18" customHeight="1" x14ac:dyDescent="0.2">
      <c r="A46" s="16"/>
      <c r="B46" s="29"/>
      <c r="C46" s="21"/>
      <c r="D46" s="19" t="s">
        <v>46</v>
      </c>
      <c r="E46" s="24" t="s">
        <v>34</v>
      </c>
      <c r="F46" s="35">
        <v>6.687433763269631</v>
      </c>
      <c r="G46" s="35">
        <v>3.5448292118097839</v>
      </c>
      <c r="H46" s="35">
        <v>5.5491415818173451</v>
      </c>
      <c r="I46" s="35">
        <v>3.9471257564518112</v>
      </c>
      <c r="J46" s="35">
        <v>5.6820522095466401</v>
      </c>
      <c r="K46" s="22"/>
    </row>
    <row r="47" spans="1:11" s="23" customFormat="1" ht="18" customHeight="1" x14ac:dyDescent="0.2">
      <c r="A47" s="16"/>
      <c r="B47" s="19" t="s">
        <v>48</v>
      </c>
      <c r="C47" s="29"/>
      <c r="D47" s="19"/>
      <c r="E47" s="24" t="s">
        <v>42</v>
      </c>
      <c r="F47" s="35">
        <v>10480.118699999999</v>
      </c>
      <c r="G47" s="35">
        <v>11110.54991</v>
      </c>
      <c r="H47" s="35">
        <v>11041.58942</v>
      </c>
      <c r="I47" s="35">
        <v>11606.184289999999</v>
      </c>
      <c r="J47" s="35">
        <v>11866.5124045147</v>
      </c>
      <c r="K47" s="22"/>
    </row>
    <row r="48" spans="1:11" s="23" customFormat="1" ht="18" customHeight="1" x14ac:dyDescent="0.2">
      <c r="A48" s="16"/>
      <c r="B48" s="29"/>
      <c r="C48" s="21"/>
      <c r="D48" s="19" t="s">
        <v>43</v>
      </c>
      <c r="E48" s="24" t="s">
        <v>34</v>
      </c>
      <c r="F48" s="35">
        <v>2337.3193099999999</v>
      </c>
      <c r="G48" s="35">
        <v>2385.0102099999999</v>
      </c>
      <c r="H48" s="35">
        <v>2479.61454</v>
      </c>
      <c r="I48" s="35">
        <v>2568.8479500000003</v>
      </c>
      <c r="J48" s="35">
        <v>2580.3272015452294</v>
      </c>
      <c r="K48" s="22"/>
    </row>
    <row r="49" spans="1:11" s="23" customFormat="1" ht="18" customHeight="1" x14ac:dyDescent="0.2">
      <c r="A49" s="16"/>
      <c r="B49" s="29"/>
      <c r="C49" s="21"/>
      <c r="D49" s="18" t="s">
        <v>44</v>
      </c>
      <c r="E49" s="24" t="s">
        <v>34</v>
      </c>
      <c r="F49" s="35">
        <v>2176.28433</v>
      </c>
      <c r="G49" s="35">
        <v>2469.6778199999999</v>
      </c>
      <c r="H49" s="35">
        <v>2109.9728100000002</v>
      </c>
      <c r="I49" s="35">
        <v>2136.98947</v>
      </c>
      <c r="J49" s="35">
        <v>1963.5447204521954</v>
      </c>
      <c r="K49" s="22"/>
    </row>
    <row r="50" spans="1:11" s="23" customFormat="1" ht="18" customHeight="1" x14ac:dyDescent="0.2">
      <c r="A50" s="16"/>
      <c r="B50" s="29"/>
      <c r="C50" s="21"/>
      <c r="D50" s="18" t="s">
        <v>45</v>
      </c>
      <c r="E50" s="24" t="s">
        <v>34</v>
      </c>
      <c r="F50" s="35">
        <v>5573.88339</v>
      </c>
      <c r="G50" s="35">
        <v>5867.31855</v>
      </c>
      <c r="H50" s="35">
        <v>6039.8125700000001</v>
      </c>
      <c r="I50" s="35">
        <v>6447.4773800000003</v>
      </c>
      <c r="J50" s="35">
        <v>6855.9358023672294</v>
      </c>
      <c r="K50" s="22"/>
    </row>
    <row r="51" spans="1:11" s="23" customFormat="1" ht="18" customHeight="1" x14ac:dyDescent="0.2">
      <c r="A51" s="16"/>
      <c r="B51" s="29"/>
      <c r="C51" s="21"/>
      <c r="D51" s="18" t="s">
        <v>46</v>
      </c>
      <c r="E51" s="24" t="s">
        <v>34</v>
      </c>
      <c r="F51" s="35">
        <v>392.63166999999976</v>
      </c>
      <c r="G51" s="35">
        <v>388.54332999999951</v>
      </c>
      <c r="H51" s="35">
        <v>412.1894999999995</v>
      </c>
      <c r="I51" s="35">
        <v>452.86948999999731</v>
      </c>
      <c r="J51" s="35">
        <v>466.70468015004644</v>
      </c>
      <c r="K51" s="22"/>
    </row>
    <row r="52" spans="1:11" s="23" customFormat="1" ht="18" customHeight="1" x14ac:dyDescent="0.2">
      <c r="A52" s="16"/>
      <c r="B52" s="18" t="s">
        <v>49</v>
      </c>
      <c r="C52" s="29"/>
      <c r="D52" s="19"/>
      <c r="E52" s="37" t="s">
        <v>37</v>
      </c>
      <c r="F52" s="35">
        <v>104.17148682126039</v>
      </c>
      <c r="G52" s="35">
        <v>106.01549684737827</v>
      </c>
      <c r="H52" s="35">
        <v>99.379324240846685</v>
      </c>
      <c r="I52" s="35">
        <v>105.11334780278399</v>
      </c>
      <c r="J52" s="35">
        <v>102.24301207020297</v>
      </c>
      <c r="K52" s="22"/>
    </row>
    <row r="53" spans="1:11" s="23" customFormat="1" ht="18" customHeight="1" x14ac:dyDescent="0.2">
      <c r="A53" s="16"/>
      <c r="B53" s="29"/>
      <c r="C53" s="21"/>
      <c r="D53" s="19" t="s">
        <v>43</v>
      </c>
      <c r="E53" s="24" t="s">
        <v>34</v>
      </c>
      <c r="F53" s="35">
        <v>101.93946861421648</v>
      </c>
      <c r="G53" s="35">
        <v>102.04041013121139</v>
      </c>
      <c r="H53" s="35">
        <v>103.96662159362413</v>
      </c>
      <c r="I53" s="35">
        <v>103.59868070462275</v>
      </c>
      <c r="J53" s="35">
        <v>100.44686379920731</v>
      </c>
      <c r="K53" s="22"/>
    </row>
    <row r="54" spans="1:11" s="23" customFormat="1" ht="18" customHeight="1" x14ac:dyDescent="0.2">
      <c r="A54" s="16"/>
      <c r="B54" s="29"/>
      <c r="C54" s="21"/>
      <c r="D54" s="19" t="s">
        <v>44</v>
      </c>
      <c r="E54" s="24" t="s">
        <v>34</v>
      </c>
      <c r="F54" s="35">
        <v>100.74667046244352</v>
      </c>
      <c r="G54" s="35">
        <v>113.48139514472358</v>
      </c>
      <c r="H54" s="35">
        <v>85.435144329878625</v>
      </c>
      <c r="I54" s="35">
        <v>101.28042692644934</v>
      </c>
      <c r="J54" s="35">
        <v>91.883687215931644</v>
      </c>
      <c r="K54" s="22"/>
    </row>
    <row r="55" spans="1:11" s="23" customFormat="1" ht="18" customHeight="1" x14ac:dyDescent="0.2">
      <c r="A55" s="16"/>
      <c r="B55" s="29"/>
      <c r="C55" s="21"/>
      <c r="D55" s="19" t="s">
        <v>45</v>
      </c>
      <c r="E55" s="24" t="s">
        <v>34</v>
      </c>
      <c r="F55" s="35">
        <v>106.46007785607088</v>
      </c>
      <c r="G55" s="35">
        <v>105.26446535509599</v>
      </c>
      <c r="H55" s="35">
        <v>102.93991230457395</v>
      </c>
      <c r="I55" s="35">
        <v>106.74962683486054</v>
      </c>
      <c r="J55" s="35">
        <v>106.33516642701628</v>
      </c>
      <c r="K55" s="22"/>
    </row>
    <row r="56" spans="1:11" s="23" customFormat="1" ht="18" customHeight="1" x14ac:dyDescent="0.2">
      <c r="A56" s="16"/>
      <c r="B56" s="29"/>
      <c r="C56" s="21"/>
      <c r="D56" s="18" t="s">
        <v>46</v>
      </c>
      <c r="E56" s="24" t="s">
        <v>34</v>
      </c>
      <c r="F56" s="35">
        <v>105.60656218413568</v>
      </c>
      <c r="G56" s="35">
        <v>98.958734021634015</v>
      </c>
      <c r="H56" s="35">
        <v>106.08585148019398</v>
      </c>
      <c r="I56" s="35">
        <v>109.86924460715227</v>
      </c>
      <c r="J56" s="35">
        <v>103.05500601289108</v>
      </c>
      <c r="K56" s="22"/>
    </row>
    <row r="57" spans="1:11" s="23" customFormat="1" ht="18" customHeight="1" x14ac:dyDescent="0.2">
      <c r="A57" s="16"/>
      <c r="B57" s="19" t="s">
        <v>50</v>
      </c>
      <c r="C57" s="18"/>
      <c r="D57" s="19"/>
      <c r="E57" s="24" t="s">
        <v>51</v>
      </c>
      <c r="F57" s="35">
        <f>F37/F19</f>
        <v>32.888044102355444</v>
      </c>
      <c r="G57" s="35">
        <f>G37/G19</f>
        <v>35.810010817143876</v>
      </c>
      <c r="H57" s="35">
        <f>H37/H19</f>
        <v>35.849379676402627</v>
      </c>
      <c r="I57" s="35">
        <f>I37/I19</f>
        <v>38.71218095136377</v>
      </c>
      <c r="J57" s="35">
        <f>J37/J19</f>
        <v>40.619721223978225</v>
      </c>
      <c r="K57" s="22"/>
    </row>
    <row r="58" spans="1:11" s="23" customFormat="1" ht="18" customHeight="1" x14ac:dyDescent="0.2">
      <c r="A58" s="16" t="s">
        <v>52</v>
      </c>
      <c r="B58" s="39"/>
      <c r="C58" s="18"/>
      <c r="D58" s="19"/>
      <c r="E58" s="24"/>
      <c r="F58" s="25"/>
      <c r="G58" s="25"/>
      <c r="H58" s="25"/>
      <c r="I58" s="25"/>
      <c r="J58" s="28"/>
      <c r="K58" s="22"/>
    </row>
    <row r="59" spans="1:11" s="23" customFormat="1" ht="18" customHeight="1" x14ac:dyDescent="0.2">
      <c r="A59" s="18"/>
      <c r="B59" s="19" t="s">
        <v>53</v>
      </c>
      <c r="C59" s="18"/>
      <c r="D59" s="19"/>
      <c r="E59" s="24" t="s">
        <v>42</v>
      </c>
      <c r="F59" s="35">
        <v>22067.404999999999</v>
      </c>
      <c r="G59" s="35">
        <v>24019.357</v>
      </c>
      <c r="H59" s="35">
        <v>19424.138999999999</v>
      </c>
      <c r="I59" s="35">
        <v>16718.445</v>
      </c>
      <c r="J59" s="35">
        <v>19090.221000000001</v>
      </c>
      <c r="K59" s="22"/>
    </row>
    <row r="60" spans="1:11" s="47" customFormat="1" ht="18" customHeight="1" x14ac:dyDescent="0.25">
      <c r="A60" s="44"/>
      <c r="B60" s="29"/>
      <c r="C60" s="44"/>
      <c r="D60" s="29" t="s">
        <v>14</v>
      </c>
      <c r="E60" s="45"/>
      <c r="F60" s="35"/>
      <c r="G60" s="35"/>
      <c r="H60" s="35"/>
      <c r="I60" s="35"/>
      <c r="J60" s="35"/>
      <c r="K60" s="46"/>
    </row>
    <row r="61" spans="1:11" s="23" customFormat="1" ht="18" customHeight="1" x14ac:dyDescent="0.2">
      <c r="A61" s="18"/>
      <c r="B61" s="19"/>
      <c r="C61" s="18"/>
      <c r="D61" s="19" t="s">
        <v>54</v>
      </c>
      <c r="E61" s="24" t="s">
        <v>7</v>
      </c>
      <c r="F61" s="35">
        <v>1893.992</v>
      </c>
      <c r="G61" s="35">
        <v>1771.6079999999999</v>
      </c>
      <c r="H61" s="35">
        <v>1521.9639999999999</v>
      </c>
      <c r="I61" s="35">
        <v>1308.182</v>
      </c>
      <c r="J61" s="35">
        <v>1310.941</v>
      </c>
      <c r="K61" s="22"/>
    </row>
    <row r="62" spans="1:11" s="23" customFormat="1" ht="18" customHeight="1" x14ac:dyDescent="0.2">
      <c r="A62" s="18"/>
      <c r="B62" s="19"/>
      <c r="C62" s="18"/>
      <c r="D62" s="19" t="s">
        <v>55</v>
      </c>
      <c r="E62" s="24" t="s">
        <v>7</v>
      </c>
      <c r="F62" s="35">
        <v>349.48599999999999</v>
      </c>
      <c r="G62" s="35">
        <v>203.983</v>
      </c>
      <c r="H62" s="35">
        <v>435.65</v>
      </c>
      <c r="I62" s="35">
        <v>2654.9920000000002</v>
      </c>
      <c r="J62" s="35">
        <v>755.18200000000002</v>
      </c>
      <c r="K62" s="22"/>
    </row>
    <row r="63" spans="1:11" s="23" customFormat="1" ht="18" customHeight="1" x14ac:dyDescent="0.2">
      <c r="A63" s="18"/>
      <c r="B63" s="19" t="s">
        <v>56</v>
      </c>
      <c r="C63" s="18"/>
      <c r="D63" s="19"/>
      <c r="E63" s="24" t="s">
        <v>42</v>
      </c>
      <c r="F63" s="35">
        <v>21481.447</v>
      </c>
      <c r="G63" s="35">
        <v>23512.242999999999</v>
      </c>
      <c r="H63" s="35">
        <v>18470.151000000002</v>
      </c>
      <c r="I63" s="35">
        <v>20738.126</v>
      </c>
      <c r="J63" s="35">
        <v>22062.348999999998</v>
      </c>
      <c r="K63" s="22"/>
    </row>
    <row r="64" spans="1:11" s="47" customFormat="1" ht="18" customHeight="1" x14ac:dyDescent="0.25">
      <c r="A64" s="44"/>
      <c r="B64" s="29"/>
      <c r="C64" s="44"/>
      <c r="D64" s="29" t="s">
        <v>14</v>
      </c>
      <c r="E64" s="45"/>
      <c r="F64" s="35"/>
      <c r="G64" s="35"/>
      <c r="H64" s="35"/>
      <c r="I64" s="35"/>
      <c r="J64" s="35"/>
      <c r="K64" s="46"/>
    </row>
    <row r="65" spans="1:11" s="23" customFormat="1" ht="18" customHeight="1" x14ac:dyDescent="0.2">
      <c r="A65" s="18"/>
      <c r="B65" s="19"/>
      <c r="C65" s="18"/>
      <c r="D65" s="19" t="s">
        <v>57</v>
      </c>
      <c r="E65" s="24" t="s">
        <v>7</v>
      </c>
      <c r="F65" s="35">
        <v>3421.962</v>
      </c>
      <c r="G65" s="35">
        <v>4448.268</v>
      </c>
      <c r="H65" s="35">
        <v>2764.7260000000001</v>
      </c>
      <c r="I65" s="35">
        <v>2835.3879999999999</v>
      </c>
      <c r="J65" s="35">
        <v>4765.6350000000002</v>
      </c>
      <c r="K65" s="22"/>
    </row>
    <row r="66" spans="1:11" s="23" customFormat="1" ht="18" customHeight="1" x14ac:dyDescent="0.2">
      <c r="A66" s="18"/>
      <c r="B66" s="19"/>
      <c r="C66" s="18"/>
      <c r="D66" s="19" t="s">
        <v>58</v>
      </c>
      <c r="E66" s="24" t="s">
        <v>7</v>
      </c>
      <c r="F66" s="35">
        <v>7259.3819999999996</v>
      </c>
      <c r="G66" s="35">
        <v>7669.6989999999996</v>
      </c>
      <c r="H66" s="35">
        <v>7133.8040000000001</v>
      </c>
      <c r="I66" s="35">
        <v>6264.7889999999998</v>
      </c>
      <c r="J66" s="35">
        <v>7543.9920000000002</v>
      </c>
      <c r="K66" s="22"/>
    </row>
    <row r="67" spans="1:11" s="23" customFormat="1" ht="18" customHeight="1" x14ac:dyDescent="0.2">
      <c r="A67" s="16" t="s">
        <v>59</v>
      </c>
      <c r="B67" s="17"/>
      <c r="C67" s="18"/>
      <c r="D67" s="19"/>
      <c r="E67" s="24"/>
      <c r="F67" s="25"/>
      <c r="G67" s="25"/>
      <c r="H67" s="25"/>
      <c r="I67" s="25"/>
      <c r="J67" s="28"/>
      <c r="K67" s="22"/>
    </row>
    <row r="68" spans="1:11" s="23" customFormat="1" ht="18" customHeight="1" x14ac:dyDescent="0.2">
      <c r="A68" s="21"/>
      <c r="B68" s="21" t="s">
        <v>60</v>
      </c>
      <c r="C68" s="18"/>
      <c r="D68" s="19"/>
      <c r="E68" s="24" t="s">
        <v>61</v>
      </c>
      <c r="F68" s="25">
        <v>865</v>
      </c>
      <c r="G68" s="25">
        <v>918</v>
      </c>
      <c r="H68" s="25">
        <v>977</v>
      </c>
      <c r="I68" s="25">
        <v>996</v>
      </c>
      <c r="J68" s="28"/>
      <c r="K68" s="22"/>
    </row>
    <row r="69" spans="1:11" s="23" customFormat="1" ht="18" customHeight="1" x14ac:dyDescent="0.2">
      <c r="A69" s="21"/>
      <c r="B69" s="21" t="s">
        <v>62</v>
      </c>
      <c r="C69" s="18"/>
      <c r="D69" s="19"/>
      <c r="E69" s="24" t="s">
        <v>63</v>
      </c>
      <c r="F69" s="25">
        <v>16665</v>
      </c>
      <c r="G69" s="25">
        <v>17030</v>
      </c>
      <c r="H69" s="25">
        <v>15417</v>
      </c>
      <c r="I69" s="25">
        <v>14963</v>
      </c>
      <c r="J69" s="28"/>
      <c r="K69" s="22"/>
    </row>
    <row r="70" spans="1:11" s="23" customFormat="1" ht="18" customHeight="1" x14ac:dyDescent="0.2">
      <c r="A70" s="21"/>
      <c r="B70" s="21" t="s">
        <v>64</v>
      </c>
      <c r="C70" s="18"/>
      <c r="D70" s="19"/>
      <c r="E70" s="24" t="s">
        <v>42</v>
      </c>
      <c r="F70" s="35">
        <v>22700.653050000001</v>
      </c>
      <c r="G70" s="35">
        <v>24067</v>
      </c>
      <c r="H70" s="35">
        <v>25726</v>
      </c>
      <c r="I70" s="35">
        <v>26418</v>
      </c>
      <c r="J70" s="28"/>
      <c r="K70" s="22"/>
    </row>
    <row r="71" spans="1:11" s="23" customFormat="1" ht="18" customHeight="1" x14ac:dyDescent="0.2">
      <c r="A71" s="21"/>
      <c r="B71" s="21" t="s">
        <v>65</v>
      </c>
      <c r="C71" s="18"/>
      <c r="D71" s="19"/>
      <c r="E71" s="24" t="s">
        <v>34</v>
      </c>
      <c r="F71" s="35">
        <v>9084.6437100000003</v>
      </c>
      <c r="G71" s="35">
        <v>10390</v>
      </c>
      <c r="H71" s="35">
        <v>10860.8</v>
      </c>
      <c r="I71" s="35">
        <v>10514.1</v>
      </c>
      <c r="J71" s="28"/>
      <c r="K71" s="22"/>
    </row>
    <row r="72" spans="1:11" s="23" customFormat="1" ht="18" customHeight="1" x14ac:dyDescent="0.2">
      <c r="A72" s="21"/>
      <c r="B72" s="21" t="s">
        <v>66</v>
      </c>
      <c r="C72" s="18"/>
      <c r="D72" s="19"/>
      <c r="E72" s="24" t="s">
        <v>34</v>
      </c>
      <c r="F72" s="35">
        <v>13327.939759999999</v>
      </c>
      <c r="G72" s="35">
        <v>15124</v>
      </c>
      <c r="H72" s="35">
        <v>17863</v>
      </c>
      <c r="I72" s="35">
        <v>19115</v>
      </c>
      <c r="J72" s="28"/>
      <c r="K72" s="22"/>
    </row>
    <row r="73" spans="1:11" s="23" customFormat="1" ht="18" customHeight="1" x14ac:dyDescent="0.2">
      <c r="A73" s="21"/>
      <c r="B73" s="21" t="s">
        <v>67</v>
      </c>
      <c r="C73" s="18"/>
      <c r="D73" s="19"/>
      <c r="E73" s="24" t="s">
        <v>34</v>
      </c>
      <c r="F73" s="35">
        <v>1236.1248899999998</v>
      </c>
      <c r="G73" s="35">
        <v>1365.03</v>
      </c>
      <c r="H73" s="35">
        <v>1322.3320000000001</v>
      </c>
      <c r="I73" s="35">
        <v>1272.912</v>
      </c>
      <c r="J73" s="28"/>
      <c r="K73" s="22"/>
    </row>
    <row r="74" spans="1:11" s="23" customFormat="1" ht="18" customHeight="1" x14ac:dyDescent="0.2">
      <c r="A74" s="21"/>
      <c r="B74" s="21" t="s">
        <v>68</v>
      </c>
      <c r="C74" s="18"/>
      <c r="D74" s="19"/>
      <c r="E74" s="24" t="s">
        <v>69</v>
      </c>
      <c r="F74" s="35">
        <v>6366.72</v>
      </c>
      <c r="G74" s="35">
        <v>6996.0640000000003</v>
      </c>
      <c r="H74" s="35">
        <v>7528.223</v>
      </c>
      <c r="I74" s="35">
        <v>7621.4949999999999</v>
      </c>
      <c r="J74" s="28"/>
      <c r="K74" s="22"/>
    </row>
    <row r="75" spans="1:11" s="23" customFormat="1" ht="18" customHeight="1" x14ac:dyDescent="0.2">
      <c r="A75" s="21"/>
      <c r="B75" s="21" t="s">
        <v>70</v>
      </c>
      <c r="C75" s="18"/>
      <c r="D75" s="19"/>
      <c r="E75" s="24" t="s">
        <v>42</v>
      </c>
      <c r="F75" s="35">
        <v>-188.12172000000001</v>
      </c>
      <c r="G75" s="35">
        <v>173.53700000000001</v>
      </c>
      <c r="H75" s="35">
        <v>339.053</v>
      </c>
      <c r="I75" s="35">
        <v>80.183000000000007</v>
      </c>
      <c r="J75" s="28"/>
      <c r="K75" s="22"/>
    </row>
    <row r="76" spans="1:11" s="23" customFormat="1" ht="18" customHeight="1" x14ac:dyDescent="0.2">
      <c r="A76" s="16" t="s">
        <v>71</v>
      </c>
      <c r="B76" s="21"/>
      <c r="C76" s="18"/>
      <c r="D76" s="19"/>
      <c r="E76" s="24"/>
      <c r="F76" s="25"/>
      <c r="G76" s="25"/>
      <c r="H76" s="25"/>
      <c r="I76" s="25"/>
      <c r="J76" s="28"/>
      <c r="K76" s="22"/>
    </row>
    <row r="77" spans="1:11" s="23" customFormat="1" ht="18" customHeight="1" x14ac:dyDescent="0.2">
      <c r="A77" s="21"/>
      <c r="B77" s="21" t="s">
        <v>72</v>
      </c>
      <c r="C77" s="19"/>
      <c r="D77" s="21"/>
      <c r="E77" s="24" t="s">
        <v>73</v>
      </c>
      <c r="F77" s="25">
        <v>170</v>
      </c>
      <c r="G77" s="25">
        <v>181</v>
      </c>
      <c r="H77" s="25">
        <v>191</v>
      </c>
      <c r="I77" s="25">
        <v>188</v>
      </c>
      <c r="J77" s="28"/>
      <c r="K77" s="22"/>
    </row>
    <row r="78" spans="1:11" s="23" customFormat="1" ht="18" customHeight="1" x14ac:dyDescent="0.2">
      <c r="A78" s="21"/>
      <c r="B78" s="21" t="s">
        <v>74</v>
      </c>
      <c r="C78" s="19"/>
      <c r="D78" s="21"/>
      <c r="E78" s="24" t="s">
        <v>63</v>
      </c>
      <c r="F78" s="25">
        <v>1573</v>
      </c>
      <c r="G78" s="25">
        <v>1644</v>
      </c>
      <c r="H78" s="25">
        <v>1238</v>
      </c>
      <c r="I78" s="25">
        <v>1248</v>
      </c>
      <c r="J78" s="28"/>
      <c r="K78" s="22"/>
    </row>
    <row r="79" spans="1:11" s="23" customFormat="1" ht="18" customHeight="1" x14ac:dyDescent="0.2">
      <c r="A79" s="21"/>
      <c r="B79" s="21" t="s">
        <v>75</v>
      </c>
      <c r="C79" s="19"/>
      <c r="D79" s="21"/>
      <c r="E79" s="24" t="s">
        <v>76</v>
      </c>
      <c r="F79" s="25">
        <v>18357</v>
      </c>
      <c r="G79" s="25">
        <v>19042</v>
      </c>
      <c r="H79" s="25">
        <v>19412</v>
      </c>
      <c r="I79" s="25">
        <v>19944</v>
      </c>
      <c r="J79" s="28"/>
      <c r="K79" s="22"/>
    </row>
    <row r="80" spans="1:11" s="23" customFormat="1" ht="18" customHeight="1" x14ac:dyDescent="0.2">
      <c r="A80" s="21"/>
      <c r="B80" s="21" t="s">
        <v>77</v>
      </c>
      <c r="C80" s="19"/>
      <c r="D80" s="21"/>
      <c r="E80" s="24" t="s">
        <v>63</v>
      </c>
      <c r="F80" s="25">
        <v>25530</v>
      </c>
      <c r="G80" s="25">
        <v>27092</v>
      </c>
      <c r="H80" s="25">
        <v>28496</v>
      </c>
      <c r="I80" s="25">
        <v>31132</v>
      </c>
      <c r="J80" s="28"/>
      <c r="K80" s="22"/>
    </row>
    <row r="81" spans="1:11" s="23" customFormat="1" ht="18" customHeight="1" x14ac:dyDescent="0.2">
      <c r="A81" s="16" t="s">
        <v>78</v>
      </c>
      <c r="B81" s="17"/>
      <c r="C81" s="18"/>
      <c r="D81" s="19"/>
      <c r="E81" s="24"/>
      <c r="F81" s="25"/>
      <c r="G81" s="25"/>
      <c r="H81" s="25"/>
      <c r="I81" s="25"/>
      <c r="J81" s="28"/>
      <c r="K81" s="22"/>
    </row>
    <row r="82" spans="1:11" s="23" customFormat="1" ht="18" customHeight="1" x14ac:dyDescent="0.2">
      <c r="A82" s="16"/>
      <c r="B82" s="19" t="s">
        <v>79</v>
      </c>
      <c r="C82" s="18"/>
      <c r="D82" s="19"/>
      <c r="E82" s="24" t="s">
        <v>42</v>
      </c>
      <c r="F82" s="35">
        <v>9941.7659999999996</v>
      </c>
      <c r="G82" s="35">
        <v>10172.960999999999</v>
      </c>
      <c r="H82" s="35">
        <v>9457.1759199999997</v>
      </c>
      <c r="I82" s="35">
        <v>9539.6129999999994</v>
      </c>
      <c r="J82" s="35">
        <v>9410.3819999999996</v>
      </c>
      <c r="K82" s="22"/>
    </row>
    <row r="83" spans="1:11" s="23" customFormat="1" ht="18" customHeight="1" x14ac:dyDescent="0.2">
      <c r="A83" s="16"/>
      <c r="B83" s="19" t="s">
        <v>80</v>
      </c>
      <c r="C83" s="18"/>
      <c r="D83" s="19"/>
      <c r="E83" s="24" t="s">
        <v>37</v>
      </c>
      <c r="F83" s="35">
        <f>F82/F37*100</f>
        <v>56.944103551712075</v>
      </c>
      <c r="G83" s="35">
        <f>G82/G37*100</f>
        <v>53.290067576412604</v>
      </c>
      <c r="H83" s="35">
        <f>H82/H37*100</f>
        <v>48.652671560999053</v>
      </c>
      <c r="I83" s="35">
        <f>I82/I37*100</f>
        <v>45.377618557311358</v>
      </c>
      <c r="J83" s="35">
        <f>J82/J37*100</f>
        <v>42.286599342018874</v>
      </c>
      <c r="K83" s="22"/>
    </row>
    <row r="84" spans="1:11" s="23" customFormat="1" ht="18" customHeight="1" x14ac:dyDescent="0.2">
      <c r="A84" s="16"/>
      <c r="B84" s="19" t="s">
        <v>81</v>
      </c>
      <c r="C84" s="18"/>
      <c r="D84" s="19"/>
      <c r="E84" s="24"/>
      <c r="F84" s="25"/>
      <c r="G84" s="25"/>
      <c r="H84" s="25"/>
      <c r="I84" s="25"/>
      <c r="J84" s="25"/>
      <c r="K84" s="22"/>
    </row>
    <row r="85" spans="1:11" s="23" customFormat="1" ht="18" customHeight="1" x14ac:dyDescent="0.2">
      <c r="A85" s="16"/>
      <c r="B85" s="36"/>
      <c r="C85" s="29"/>
      <c r="D85" s="19" t="s">
        <v>82</v>
      </c>
      <c r="E85" s="37" t="s">
        <v>83</v>
      </c>
      <c r="F85" s="48"/>
      <c r="G85" s="48"/>
      <c r="H85" s="48"/>
      <c r="I85" s="48"/>
      <c r="J85" s="25"/>
      <c r="K85" s="22"/>
    </row>
    <row r="86" spans="1:11" s="23" customFormat="1" ht="18" customHeight="1" x14ac:dyDescent="0.2">
      <c r="A86" s="16"/>
      <c r="B86" s="17"/>
      <c r="C86" s="29"/>
      <c r="D86" s="19" t="s">
        <v>84</v>
      </c>
      <c r="E86" s="24" t="s">
        <v>85</v>
      </c>
      <c r="F86" s="25"/>
      <c r="G86" s="25"/>
      <c r="H86" s="25"/>
      <c r="I86" s="25"/>
      <c r="J86" s="28"/>
      <c r="K86" s="22"/>
    </row>
    <row r="87" spans="1:11" s="23" customFormat="1" ht="18" customHeight="1" x14ac:dyDescent="0.2">
      <c r="A87" s="16"/>
      <c r="B87" s="17"/>
      <c r="C87" s="29"/>
      <c r="D87" s="18" t="s">
        <v>86</v>
      </c>
      <c r="E87" s="24" t="s">
        <v>34</v>
      </c>
      <c r="F87" s="35">
        <v>0.14000000000000001</v>
      </c>
      <c r="G87" s="35">
        <v>0.02</v>
      </c>
      <c r="H87" s="35">
        <v>1.19</v>
      </c>
      <c r="I87" s="35">
        <v>1.26</v>
      </c>
      <c r="J87" s="35">
        <v>0.11676</v>
      </c>
      <c r="K87" s="22"/>
    </row>
    <row r="88" spans="1:11" s="23" customFormat="1" ht="18" customHeight="1" x14ac:dyDescent="0.2">
      <c r="A88" s="18"/>
      <c r="B88" s="19" t="s">
        <v>87</v>
      </c>
      <c r="C88" s="19"/>
      <c r="D88" s="18"/>
      <c r="E88" s="24"/>
      <c r="F88" s="25"/>
      <c r="G88" s="25"/>
      <c r="H88" s="25"/>
      <c r="I88" s="25"/>
      <c r="J88" s="25"/>
      <c r="K88" s="22"/>
    </row>
    <row r="89" spans="1:11" s="23" customFormat="1" ht="18" customHeight="1" x14ac:dyDescent="0.2">
      <c r="A89" s="16"/>
      <c r="B89" s="17"/>
      <c r="C89" s="49"/>
      <c r="D89" s="49" t="s">
        <v>88</v>
      </c>
      <c r="E89" s="24" t="s">
        <v>89</v>
      </c>
      <c r="F89" s="35">
        <v>566</v>
      </c>
      <c r="G89" s="35">
        <v>469</v>
      </c>
      <c r="H89" s="35">
        <v>597.24599999999998</v>
      </c>
      <c r="I89" s="35">
        <v>555.6</v>
      </c>
      <c r="J89" s="35">
        <v>344.3</v>
      </c>
      <c r="K89" s="22"/>
    </row>
    <row r="90" spans="1:11" s="23" customFormat="1" ht="18" customHeight="1" x14ac:dyDescent="0.2">
      <c r="A90" s="16"/>
      <c r="B90" s="17"/>
      <c r="C90" s="49"/>
      <c r="D90" s="49" t="s">
        <v>90</v>
      </c>
      <c r="E90" s="24" t="s">
        <v>7</v>
      </c>
      <c r="F90" s="35">
        <v>517.00300000000004</v>
      </c>
      <c r="G90" s="35">
        <v>467.44100000000003</v>
      </c>
      <c r="H90" s="35">
        <v>525.31399999999996</v>
      </c>
      <c r="I90" s="35">
        <v>555</v>
      </c>
      <c r="J90" s="35">
        <v>344</v>
      </c>
      <c r="K90" s="22"/>
    </row>
    <row r="91" spans="1:11" s="23" customFormat="1" ht="18" customHeight="1" x14ac:dyDescent="0.2">
      <c r="A91" s="16" t="s">
        <v>91</v>
      </c>
      <c r="B91" s="17"/>
      <c r="C91" s="18"/>
      <c r="D91" s="19"/>
      <c r="E91" s="24"/>
      <c r="F91" s="25"/>
      <c r="G91" s="25"/>
      <c r="H91" s="25"/>
      <c r="I91" s="25"/>
      <c r="J91" s="25"/>
      <c r="K91" s="22"/>
    </row>
    <row r="92" spans="1:11" s="23" customFormat="1" ht="18" customHeight="1" x14ac:dyDescent="0.2">
      <c r="A92" s="16"/>
      <c r="B92" s="19" t="s">
        <v>92</v>
      </c>
      <c r="C92" s="18"/>
      <c r="D92" s="19"/>
      <c r="E92" s="24" t="s">
        <v>13</v>
      </c>
      <c r="F92" s="25">
        <v>69.7</v>
      </c>
      <c r="G92" s="25">
        <v>69.8</v>
      </c>
      <c r="H92" s="25">
        <v>70.52000000000001</v>
      </c>
      <c r="I92" s="25">
        <v>71.509999999999991</v>
      </c>
      <c r="J92" s="25">
        <v>71.38</v>
      </c>
      <c r="K92" s="22"/>
    </row>
    <row r="93" spans="1:11" s="23" customFormat="1" ht="18" customHeight="1" x14ac:dyDescent="0.2">
      <c r="A93" s="16"/>
      <c r="B93" s="17"/>
      <c r="C93" s="18"/>
      <c r="D93" s="29" t="s">
        <v>93</v>
      </c>
      <c r="E93" s="24" t="s">
        <v>34</v>
      </c>
      <c r="F93" s="25">
        <v>30.2</v>
      </c>
      <c r="G93" s="25">
        <v>29</v>
      </c>
      <c r="H93" s="25">
        <v>29.23</v>
      </c>
      <c r="I93" s="25">
        <v>30.3</v>
      </c>
      <c r="J93" s="25">
        <v>29.7</v>
      </c>
      <c r="K93" s="22"/>
    </row>
    <row r="94" spans="1:11" s="23" customFormat="1" ht="18" customHeight="1" x14ac:dyDescent="0.2">
      <c r="A94" s="16"/>
      <c r="B94" s="19" t="s">
        <v>94</v>
      </c>
      <c r="C94" s="19"/>
      <c r="D94" s="18"/>
      <c r="E94" s="24" t="s">
        <v>95</v>
      </c>
      <c r="F94" s="35">
        <v>278.89999999999998</v>
      </c>
      <c r="G94" s="35">
        <v>281.39999999999998</v>
      </c>
      <c r="H94" s="35">
        <v>290.2</v>
      </c>
      <c r="I94" s="35">
        <v>298.98</v>
      </c>
      <c r="J94" s="35">
        <v>288.07999999999993</v>
      </c>
      <c r="K94" s="22"/>
    </row>
    <row r="95" spans="1:11" s="23" customFormat="1" ht="18" customHeight="1" x14ac:dyDescent="0.2">
      <c r="A95" s="16"/>
      <c r="B95" s="17"/>
      <c r="C95" s="29"/>
      <c r="D95" s="29" t="s">
        <v>93</v>
      </c>
      <c r="E95" s="24" t="s">
        <v>34</v>
      </c>
      <c r="F95" s="35">
        <v>135.9</v>
      </c>
      <c r="G95" s="35">
        <v>131.29999999999998</v>
      </c>
      <c r="H95" s="35">
        <v>133.66</v>
      </c>
      <c r="I95" s="35">
        <v>142.36000000000001</v>
      </c>
      <c r="J95" s="35">
        <v>138.16999999999999</v>
      </c>
      <c r="K95" s="22"/>
    </row>
    <row r="96" spans="1:11" s="23" customFormat="1" ht="18" customHeight="1" x14ac:dyDescent="0.2">
      <c r="A96" s="16"/>
      <c r="B96" s="19" t="s">
        <v>96</v>
      </c>
      <c r="C96" s="18"/>
      <c r="D96" s="19"/>
      <c r="E96" s="24" t="s">
        <v>97</v>
      </c>
      <c r="F96" s="25"/>
      <c r="G96" s="25"/>
      <c r="H96" s="25"/>
      <c r="I96" s="25"/>
      <c r="J96" s="28"/>
      <c r="K96" s="22"/>
    </row>
    <row r="97" spans="1:11" s="23" customFormat="1" ht="18" customHeight="1" x14ac:dyDescent="0.2">
      <c r="A97" s="16"/>
      <c r="B97" s="19" t="s">
        <v>98</v>
      </c>
      <c r="C97" s="18"/>
      <c r="D97" s="19"/>
      <c r="E97" s="24" t="s">
        <v>99</v>
      </c>
      <c r="F97" s="35">
        <v>35641.5</v>
      </c>
      <c r="G97" s="35">
        <v>35463.69</v>
      </c>
      <c r="H97" s="35">
        <v>36607.760000000002</v>
      </c>
      <c r="I97" s="35">
        <v>37765.038999999997</v>
      </c>
      <c r="J97" s="35">
        <v>38980</v>
      </c>
      <c r="K97" s="22"/>
    </row>
    <row r="98" spans="1:11" s="23" customFormat="1" ht="18" customHeight="1" x14ac:dyDescent="0.2">
      <c r="A98" s="16"/>
      <c r="B98" s="19"/>
      <c r="C98" s="18"/>
      <c r="D98" s="50" t="s">
        <v>100</v>
      </c>
      <c r="E98" s="24" t="s">
        <v>34</v>
      </c>
      <c r="F98" s="51">
        <v>2106.88</v>
      </c>
      <c r="G98" s="51">
        <v>2254.87</v>
      </c>
      <c r="H98" s="51">
        <v>2255.3799999999997</v>
      </c>
      <c r="I98" s="51">
        <v>2176.35</v>
      </c>
      <c r="J98" s="52">
        <v>2202.17</v>
      </c>
      <c r="K98" s="22"/>
    </row>
    <row r="99" spans="1:11" s="23" customFormat="1" ht="18" customHeight="1" x14ac:dyDescent="0.2">
      <c r="A99" s="16"/>
      <c r="B99" s="19"/>
      <c r="C99" s="18"/>
      <c r="D99" s="50" t="s">
        <v>101</v>
      </c>
      <c r="E99" s="24" t="s">
        <v>34</v>
      </c>
      <c r="F99" s="53">
        <v>2149.08</v>
      </c>
      <c r="G99" s="53">
        <v>2349.67</v>
      </c>
      <c r="H99" s="53">
        <v>2298.7799999999997</v>
      </c>
      <c r="I99" s="53">
        <v>2300.15</v>
      </c>
      <c r="J99" s="53">
        <v>2342.4499999999998</v>
      </c>
      <c r="K99" s="22"/>
    </row>
    <row r="100" spans="1:11" s="23" customFormat="1" ht="18" customHeight="1" x14ac:dyDescent="0.2">
      <c r="A100" s="16"/>
      <c r="B100" s="19"/>
      <c r="C100" s="18"/>
      <c r="D100" s="50" t="s">
        <v>102</v>
      </c>
      <c r="E100" s="24" t="s">
        <v>34</v>
      </c>
      <c r="F100" s="51">
        <v>25529.16</v>
      </c>
      <c r="G100" s="51">
        <v>24343.350000000002</v>
      </c>
      <c r="H100" s="51">
        <v>25378.880000000001</v>
      </c>
      <c r="I100" s="51">
        <v>26549.448999999997</v>
      </c>
      <c r="J100" s="51">
        <v>27649.200000000001</v>
      </c>
      <c r="K100" s="22"/>
    </row>
    <row r="101" spans="1:11" s="23" customFormat="1" ht="18" customHeight="1" x14ac:dyDescent="0.2">
      <c r="A101" s="16"/>
      <c r="B101" s="19"/>
      <c r="C101" s="18"/>
      <c r="D101" s="50" t="s">
        <v>103</v>
      </c>
      <c r="E101" s="24" t="s">
        <v>34</v>
      </c>
      <c r="F101" s="51">
        <v>5856.38</v>
      </c>
      <c r="G101" s="51">
        <v>6515.8</v>
      </c>
      <c r="H101" s="51">
        <v>6674.72</v>
      </c>
      <c r="I101" s="51">
        <v>6739.09</v>
      </c>
      <c r="J101" s="51">
        <v>6786.18</v>
      </c>
      <c r="K101" s="22"/>
    </row>
    <row r="102" spans="1:11" s="23" customFormat="1" ht="18" customHeight="1" x14ac:dyDescent="0.2">
      <c r="A102" s="16"/>
      <c r="B102" s="18" t="s">
        <v>104</v>
      </c>
      <c r="C102" s="29"/>
      <c r="D102" s="19"/>
      <c r="E102" s="24" t="s">
        <v>105</v>
      </c>
      <c r="F102" s="25">
        <v>2.7</v>
      </c>
      <c r="G102" s="25">
        <v>4.0999999999999996</v>
      </c>
      <c r="H102" s="25">
        <v>3.2</v>
      </c>
      <c r="I102" s="25">
        <v>3.1</v>
      </c>
      <c r="J102" s="33">
        <v>3</v>
      </c>
      <c r="K102" s="22"/>
    </row>
    <row r="103" spans="1:11" s="23" customFormat="1" ht="18" customHeight="1" x14ac:dyDescent="0.2">
      <c r="A103" s="16"/>
      <c r="B103" s="18" t="s">
        <v>106</v>
      </c>
      <c r="C103" s="29"/>
      <c r="D103" s="19"/>
      <c r="E103" s="24" t="s">
        <v>99</v>
      </c>
      <c r="F103" s="35">
        <v>538</v>
      </c>
      <c r="G103" s="35">
        <v>573</v>
      </c>
      <c r="H103" s="35">
        <v>594</v>
      </c>
      <c r="I103" s="35">
        <v>602</v>
      </c>
      <c r="J103" s="35">
        <v>608</v>
      </c>
      <c r="K103" s="22"/>
    </row>
    <row r="104" spans="1:11" s="23" customFormat="1" ht="18" customHeight="1" x14ac:dyDescent="0.2">
      <c r="A104" s="16"/>
      <c r="B104" s="18"/>
      <c r="C104" s="29"/>
      <c r="D104" s="19" t="s">
        <v>107</v>
      </c>
      <c r="E104" s="24" t="s">
        <v>34</v>
      </c>
      <c r="F104" s="35">
        <v>428</v>
      </c>
      <c r="G104" s="35">
        <v>461</v>
      </c>
      <c r="H104" s="35">
        <v>478</v>
      </c>
      <c r="I104" s="35">
        <v>483</v>
      </c>
      <c r="J104" s="35">
        <v>487.11000000000007</v>
      </c>
      <c r="K104" s="22"/>
    </row>
    <row r="105" spans="1:11" s="23" customFormat="1" ht="18" customHeight="1" x14ac:dyDescent="0.2">
      <c r="A105" s="16" t="s">
        <v>108</v>
      </c>
      <c r="B105" s="17"/>
      <c r="C105" s="18"/>
      <c r="D105" s="19"/>
      <c r="E105" s="24"/>
      <c r="F105" s="25"/>
      <c r="G105" s="25"/>
      <c r="H105" s="25"/>
      <c r="I105" s="25"/>
      <c r="J105" s="25"/>
      <c r="K105" s="22"/>
    </row>
    <row r="106" spans="1:11" s="23" customFormat="1" ht="18" customHeight="1" x14ac:dyDescent="0.2">
      <c r="A106" s="16"/>
      <c r="B106" s="19" t="s">
        <v>109</v>
      </c>
      <c r="C106" s="18"/>
      <c r="D106" s="19"/>
      <c r="E106" s="24" t="s">
        <v>37</v>
      </c>
      <c r="F106" s="35">
        <v>108.48</v>
      </c>
      <c r="G106" s="35">
        <v>105.69</v>
      </c>
      <c r="H106" s="35">
        <v>92.33</v>
      </c>
      <c r="I106" s="35">
        <v>111.7</v>
      </c>
      <c r="J106" s="35">
        <v>100.69</v>
      </c>
      <c r="K106" s="22"/>
    </row>
    <row r="107" spans="1:11" s="23" customFormat="1" ht="18" customHeight="1" x14ac:dyDescent="0.2">
      <c r="A107" s="16"/>
      <c r="B107" s="19" t="s">
        <v>110</v>
      </c>
      <c r="C107" s="39"/>
      <c r="D107" s="39"/>
      <c r="E107" s="24"/>
      <c r="F107" s="25"/>
      <c r="G107" s="25"/>
      <c r="H107" s="25"/>
      <c r="I107" s="25"/>
      <c r="J107" s="25"/>
      <c r="K107" s="22"/>
    </row>
    <row r="108" spans="1:11" s="23" customFormat="1" ht="18" customHeight="1" x14ac:dyDescent="0.2">
      <c r="A108" s="16"/>
      <c r="B108" s="39"/>
      <c r="C108" s="39"/>
      <c r="D108" s="21" t="s">
        <v>111</v>
      </c>
      <c r="E108" s="54" t="s">
        <v>95</v>
      </c>
      <c r="F108" s="55">
        <v>47.451000000000001</v>
      </c>
      <c r="G108" s="55">
        <v>68.802999999999997</v>
      </c>
      <c r="H108" s="55">
        <v>59.015000000000001</v>
      </c>
      <c r="I108" s="55">
        <v>59.015070000000001</v>
      </c>
      <c r="J108" s="55">
        <v>26.972000000000001</v>
      </c>
      <c r="K108" s="22"/>
    </row>
    <row r="109" spans="1:11" s="23" customFormat="1" ht="18" customHeight="1" x14ac:dyDescent="0.2">
      <c r="A109" s="16"/>
      <c r="B109" s="39"/>
      <c r="C109" s="39"/>
      <c r="D109" s="56" t="s">
        <v>112</v>
      </c>
      <c r="E109" s="24" t="s">
        <v>113</v>
      </c>
      <c r="F109" s="57">
        <v>654.03</v>
      </c>
      <c r="G109" s="58">
        <v>696.11199999999997</v>
      </c>
      <c r="H109" s="59">
        <v>641.59100000000001</v>
      </c>
      <c r="I109" s="59">
        <v>326.50983770831203</v>
      </c>
      <c r="J109" s="59">
        <v>353.15433276607303</v>
      </c>
      <c r="K109" s="22"/>
    </row>
    <row r="110" spans="1:11" s="23" customFormat="1" ht="18" customHeight="1" x14ac:dyDescent="0.2">
      <c r="A110" s="16"/>
      <c r="B110" s="39"/>
      <c r="C110" s="39"/>
      <c r="D110" s="56" t="s">
        <v>114</v>
      </c>
      <c r="E110" s="24" t="s">
        <v>113</v>
      </c>
      <c r="F110" s="55">
        <v>150.637</v>
      </c>
      <c r="G110" s="58">
        <v>158.11600000000001</v>
      </c>
      <c r="H110" s="59">
        <v>109.913</v>
      </c>
      <c r="I110" s="59">
        <v>82.349009942455197</v>
      </c>
      <c r="J110" s="59">
        <v>167.868825863171</v>
      </c>
      <c r="K110" s="22"/>
    </row>
    <row r="111" spans="1:11" s="23" customFormat="1" ht="18" customHeight="1" x14ac:dyDescent="0.2">
      <c r="A111" s="16"/>
      <c r="B111" s="39"/>
      <c r="C111" s="39"/>
      <c r="D111" s="60" t="s">
        <v>115</v>
      </c>
      <c r="E111" s="54" t="s">
        <v>95</v>
      </c>
      <c r="F111" s="55">
        <v>18.945</v>
      </c>
      <c r="G111" s="58">
        <v>16.95</v>
      </c>
      <c r="H111" s="59">
        <v>17.036000000000001</v>
      </c>
      <c r="I111" s="59">
        <v>18.6311</v>
      </c>
      <c r="J111" s="59">
        <v>12.02139</v>
      </c>
      <c r="K111" s="22"/>
    </row>
    <row r="112" spans="1:11" s="23" customFormat="1" ht="18" customHeight="1" x14ac:dyDescent="0.2">
      <c r="A112" s="16"/>
      <c r="B112" s="39"/>
      <c r="C112" s="39"/>
      <c r="D112" s="56" t="s">
        <v>116</v>
      </c>
      <c r="E112" s="61" t="s">
        <v>117</v>
      </c>
      <c r="F112" s="57">
        <v>81.14</v>
      </c>
      <c r="G112" s="58">
        <v>83.427000000000007</v>
      </c>
      <c r="H112" s="59">
        <v>76.840999999999994</v>
      </c>
      <c r="I112" s="59">
        <v>99.600579687499987</v>
      </c>
      <c r="J112" s="59">
        <v>101.061890888799</v>
      </c>
      <c r="K112" s="22"/>
    </row>
    <row r="113" spans="1:11" s="23" customFormat="1" ht="18" customHeight="1" x14ac:dyDescent="0.2">
      <c r="A113" s="16"/>
      <c r="B113" s="39"/>
      <c r="C113" s="39"/>
      <c r="D113" s="56" t="s">
        <v>118</v>
      </c>
      <c r="E113" s="61" t="s">
        <v>95</v>
      </c>
      <c r="F113" s="57">
        <v>44.127000000000002</v>
      </c>
      <c r="G113" s="58">
        <v>31.093</v>
      </c>
      <c r="H113" s="59">
        <v>10.044</v>
      </c>
      <c r="I113" s="59">
        <v>11.574759999999999</v>
      </c>
      <c r="J113" s="59">
        <v>25.493320000000001</v>
      </c>
      <c r="K113" s="22"/>
    </row>
    <row r="114" spans="1:11" s="23" customFormat="1" ht="18" customHeight="1" x14ac:dyDescent="0.2">
      <c r="A114" s="16"/>
      <c r="B114" s="39"/>
      <c r="C114" s="39"/>
      <c r="D114" s="21" t="s">
        <v>119</v>
      </c>
      <c r="E114" s="61" t="s">
        <v>99</v>
      </c>
      <c r="F114" s="62">
        <v>106</v>
      </c>
      <c r="G114" s="63">
        <v>167</v>
      </c>
      <c r="H114" s="64">
        <v>170</v>
      </c>
      <c r="I114" s="64">
        <v>168</v>
      </c>
      <c r="J114" s="64">
        <v>170</v>
      </c>
      <c r="K114" s="22"/>
    </row>
    <row r="115" spans="1:11" s="23" customFormat="1" ht="18" customHeight="1" x14ac:dyDescent="0.2">
      <c r="A115" s="16"/>
      <c r="B115" s="39"/>
      <c r="C115" s="39"/>
      <c r="D115" s="56" t="s">
        <v>120</v>
      </c>
      <c r="E115" s="54" t="s">
        <v>121</v>
      </c>
      <c r="F115" s="55">
        <v>429</v>
      </c>
      <c r="G115" s="65">
        <v>508</v>
      </c>
      <c r="H115" s="59">
        <v>560</v>
      </c>
      <c r="I115" s="59">
        <v>694.56</v>
      </c>
      <c r="J115" s="59">
        <v>458.99</v>
      </c>
      <c r="K115" s="22"/>
    </row>
    <row r="116" spans="1:11" s="23" customFormat="1" ht="18" customHeight="1" x14ac:dyDescent="0.2">
      <c r="A116" s="16"/>
      <c r="B116" s="39"/>
      <c r="C116" s="39"/>
      <c r="D116" s="66" t="s">
        <v>122</v>
      </c>
      <c r="E116" s="67" t="s">
        <v>121</v>
      </c>
      <c r="F116" s="68">
        <v>520</v>
      </c>
      <c r="G116" s="58">
        <v>536</v>
      </c>
      <c r="H116" s="59">
        <v>511</v>
      </c>
      <c r="I116" s="59">
        <v>554.89</v>
      </c>
      <c r="J116" s="59">
        <v>589.6</v>
      </c>
      <c r="K116" s="22"/>
    </row>
    <row r="117" spans="1:11" s="23" customFormat="1" ht="18" customHeight="1" x14ac:dyDescent="0.2">
      <c r="A117" s="16" t="s">
        <v>123</v>
      </c>
      <c r="B117" s="36"/>
      <c r="C117" s="29"/>
      <c r="D117" s="19"/>
      <c r="E117" s="37"/>
      <c r="F117" s="48"/>
      <c r="G117" s="48"/>
      <c r="H117" s="48"/>
      <c r="I117" s="48"/>
      <c r="J117" s="25"/>
      <c r="K117" s="22"/>
    </row>
    <row r="118" spans="1:11" s="23" customFormat="1" ht="18" customHeight="1" x14ac:dyDescent="0.2">
      <c r="A118" s="16"/>
      <c r="B118" s="19" t="s">
        <v>124</v>
      </c>
      <c r="C118" s="18"/>
      <c r="D118" s="19"/>
      <c r="E118" s="24" t="s">
        <v>37</v>
      </c>
      <c r="F118" s="69">
        <v>103.6889</v>
      </c>
      <c r="G118" s="69">
        <v>104.8896</v>
      </c>
      <c r="H118" s="69">
        <v>98.501800000000003</v>
      </c>
      <c r="I118" s="69">
        <v>101.7296</v>
      </c>
      <c r="J118" s="69">
        <v>101.27500000000001</v>
      </c>
      <c r="K118" s="22"/>
    </row>
    <row r="119" spans="1:11" s="23" customFormat="1" ht="18" customHeight="1" x14ac:dyDescent="0.2">
      <c r="A119" s="16"/>
      <c r="B119" s="19" t="s">
        <v>125</v>
      </c>
      <c r="C119" s="29"/>
      <c r="D119" s="18"/>
      <c r="E119" s="24" t="s">
        <v>42</v>
      </c>
      <c r="F119" s="70">
        <v>7985.8977700000005</v>
      </c>
      <c r="G119" s="70">
        <v>7596.8700899999994</v>
      </c>
      <c r="H119" s="70">
        <v>7312.9973811324271</v>
      </c>
      <c r="I119" s="70">
        <v>8503.5148086047393</v>
      </c>
      <c r="J119" s="71">
        <v>10827.900933591</v>
      </c>
      <c r="K119" s="22"/>
    </row>
    <row r="120" spans="1:11" s="23" customFormat="1" ht="18" customHeight="1" x14ac:dyDescent="0.2">
      <c r="A120" s="16"/>
      <c r="B120" s="18" t="s">
        <v>126</v>
      </c>
      <c r="C120" s="29"/>
      <c r="D120" s="19"/>
      <c r="E120" s="24" t="s">
        <v>42</v>
      </c>
      <c r="F120" s="70">
        <v>7.7</v>
      </c>
      <c r="G120" s="70">
        <v>2.9</v>
      </c>
      <c r="H120" s="70">
        <v>2.6496999999999997</v>
      </c>
      <c r="I120" s="70">
        <v>6.218</v>
      </c>
      <c r="J120" s="71">
        <v>4.239432400000001</v>
      </c>
      <c r="K120" s="22"/>
    </row>
    <row r="121" spans="1:11" s="23" customFormat="1" ht="18" customHeight="1" x14ac:dyDescent="0.2">
      <c r="A121" s="16"/>
      <c r="B121" s="19" t="s">
        <v>127</v>
      </c>
      <c r="C121" s="21"/>
      <c r="D121" s="19"/>
      <c r="E121" s="24" t="s">
        <v>128</v>
      </c>
      <c r="F121" s="25"/>
      <c r="G121" s="25"/>
      <c r="H121" s="25"/>
      <c r="I121" s="25"/>
      <c r="J121" s="25"/>
      <c r="K121" s="72"/>
    </row>
    <row r="122" spans="1:11" s="23" customFormat="1" ht="18" customHeight="1" x14ac:dyDescent="0.2">
      <c r="A122" s="16"/>
      <c r="B122" s="19"/>
      <c r="C122" s="21"/>
      <c r="D122" s="19" t="s">
        <v>129</v>
      </c>
      <c r="E122" s="24"/>
      <c r="F122" s="73">
        <v>699.77800000000002</v>
      </c>
      <c r="G122" s="73">
        <v>562.42200000000003</v>
      </c>
      <c r="H122" s="73">
        <v>536.18499999999995</v>
      </c>
      <c r="I122" s="73">
        <v>524.19799999999998</v>
      </c>
      <c r="J122" s="74">
        <v>606.25599999999997</v>
      </c>
      <c r="K122" s="72"/>
    </row>
    <row r="123" spans="1:11" s="23" customFormat="1" ht="18" customHeight="1" x14ac:dyDescent="0.2">
      <c r="A123" s="16"/>
      <c r="B123" s="19"/>
      <c r="C123" s="21"/>
      <c r="D123" s="19" t="s">
        <v>130</v>
      </c>
      <c r="E123" s="24"/>
      <c r="F123" s="73">
        <v>20.149999999999999</v>
      </c>
      <c r="G123" s="73">
        <v>19.343</v>
      </c>
      <c r="H123" s="73">
        <v>16.895</v>
      </c>
      <c r="I123" s="73">
        <v>6.3079999999999998</v>
      </c>
      <c r="J123" s="74">
        <v>11.58</v>
      </c>
      <c r="K123" s="72"/>
    </row>
    <row r="124" spans="1:11" s="23" customFormat="1" ht="18" customHeight="1" x14ac:dyDescent="0.2">
      <c r="A124" s="16"/>
      <c r="B124" s="19" t="s">
        <v>131</v>
      </c>
      <c r="C124" s="21"/>
      <c r="D124" s="19"/>
      <c r="E124" s="24" t="s">
        <v>128</v>
      </c>
      <c r="F124" s="73">
        <v>68.588999999999999</v>
      </c>
      <c r="G124" s="73">
        <v>364.61099999999999</v>
      </c>
      <c r="H124" s="73">
        <v>360.19099999999997</v>
      </c>
      <c r="I124" s="73">
        <v>429.64400000000001</v>
      </c>
      <c r="J124" s="74">
        <v>495.93900000000002</v>
      </c>
      <c r="K124" s="22"/>
    </row>
    <row r="125" spans="1:11" s="23" customFormat="1" ht="18" customHeight="1" x14ac:dyDescent="0.2">
      <c r="A125" s="39" t="s">
        <v>132</v>
      </c>
      <c r="B125" s="21"/>
      <c r="C125" s="29"/>
      <c r="D125" s="19"/>
      <c r="E125" s="24"/>
      <c r="F125" s="25"/>
      <c r="G125" s="25"/>
      <c r="H125" s="25"/>
      <c r="I125" s="25"/>
      <c r="J125" s="25"/>
      <c r="K125" s="22"/>
    </row>
    <row r="126" spans="1:11" s="23" customFormat="1" ht="18" customHeight="1" x14ac:dyDescent="0.2">
      <c r="A126" s="16"/>
      <c r="B126" s="19" t="s">
        <v>133</v>
      </c>
      <c r="C126" s="18"/>
      <c r="D126" s="19"/>
      <c r="E126" s="24" t="s">
        <v>134</v>
      </c>
      <c r="F126" s="71">
        <v>184</v>
      </c>
      <c r="G126" s="75">
        <v>181</v>
      </c>
      <c r="H126" s="75">
        <v>181</v>
      </c>
      <c r="I126" s="75">
        <v>180</v>
      </c>
      <c r="J126" s="71">
        <v>175</v>
      </c>
      <c r="K126" s="22"/>
    </row>
    <row r="127" spans="1:11" s="23" customFormat="1" ht="18" customHeight="1" x14ac:dyDescent="0.2">
      <c r="A127" s="16"/>
      <c r="B127" s="19" t="s">
        <v>135</v>
      </c>
      <c r="C127" s="18"/>
      <c r="D127" s="19"/>
      <c r="E127" s="24" t="s">
        <v>63</v>
      </c>
      <c r="F127" s="71">
        <v>2501</v>
      </c>
      <c r="G127" s="75">
        <v>2496</v>
      </c>
      <c r="H127" s="75">
        <v>2482</v>
      </c>
      <c r="I127" s="75">
        <v>2473</v>
      </c>
      <c r="J127" s="71">
        <v>2497</v>
      </c>
      <c r="K127" s="22"/>
    </row>
    <row r="128" spans="1:11" s="23" customFormat="1" ht="18" customHeight="1" x14ac:dyDescent="0.2">
      <c r="A128" s="16"/>
      <c r="B128" s="19" t="s">
        <v>136</v>
      </c>
      <c r="C128" s="18"/>
      <c r="D128" s="19"/>
      <c r="E128" s="24" t="s">
        <v>137</v>
      </c>
      <c r="F128" s="74">
        <v>34.411000000000001</v>
      </c>
      <c r="G128" s="76">
        <v>34.57</v>
      </c>
      <c r="H128" s="76">
        <v>33.979999999999997</v>
      </c>
      <c r="I128" s="76">
        <v>33.037999999999997</v>
      </c>
      <c r="J128" s="74">
        <v>31.998999999999999</v>
      </c>
      <c r="K128" s="22"/>
    </row>
    <row r="129" spans="1:26" s="23" customFormat="1" ht="18" customHeight="1" x14ac:dyDescent="0.2">
      <c r="A129" s="16"/>
      <c r="B129" s="19" t="s">
        <v>138</v>
      </c>
      <c r="C129" s="18"/>
      <c r="D129" s="19"/>
      <c r="E129" s="24" t="s">
        <v>134</v>
      </c>
      <c r="F129" s="75">
        <v>346</v>
      </c>
      <c r="G129" s="75">
        <v>343</v>
      </c>
      <c r="H129" s="75">
        <v>340</v>
      </c>
      <c r="I129" s="75">
        <v>337</v>
      </c>
      <c r="J129" s="75">
        <v>332</v>
      </c>
      <c r="K129" s="22"/>
    </row>
    <row r="130" spans="1:26" s="23" customFormat="1" ht="18" customHeight="1" x14ac:dyDescent="0.2">
      <c r="A130" s="16"/>
      <c r="B130" s="19" t="s">
        <v>139</v>
      </c>
      <c r="C130" s="18"/>
      <c r="D130" s="19"/>
      <c r="E130" s="24" t="s">
        <v>63</v>
      </c>
      <c r="F130" s="75">
        <v>7019</v>
      </c>
      <c r="G130" s="75">
        <v>6913</v>
      </c>
      <c r="H130" s="75">
        <v>6712</v>
      </c>
      <c r="I130" s="75">
        <v>6786</v>
      </c>
      <c r="J130" s="75">
        <v>6828</v>
      </c>
      <c r="K130" s="22"/>
    </row>
    <row r="131" spans="1:26" s="23" customFormat="1" ht="18" customHeight="1" x14ac:dyDescent="0.2">
      <c r="A131" s="16"/>
      <c r="B131" s="19" t="s">
        <v>140</v>
      </c>
      <c r="C131" s="19"/>
      <c r="D131" s="18"/>
      <c r="E131" s="24" t="s">
        <v>137</v>
      </c>
      <c r="F131" s="76">
        <v>91.665000000000006</v>
      </c>
      <c r="G131" s="76">
        <v>94.449999999999989</v>
      </c>
      <c r="H131" s="76">
        <v>96.696999999999989</v>
      </c>
      <c r="I131" s="76">
        <v>99.462999999999994</v>
      </c>
      <c r="J131" s="76">
        <v>102.021</v>
      </c>
      <c r="K131" s="22"/>
    </row>
    <row r="132" spans="1:26" s="23" customFormat="1" ht="18" customHeight="1" x14ac:dyDescent="0.2">
      <c r="A132" s="39" t="s">
        <v>141</v>
      </c>
      <c r="B132" s="21"/>
      <c r="C132" s="29"/>
      <c r="D132" s="18"/>
      <c r="E132" s="24"/>
      <c r="F132" s="25"/>
      <c r="G132" s="25"/>
      <c r="H132" s="25"/>
      <c r="I132" s="25"/>
      <c r="J132" s="25"/>
      <c r="K132" s="22"/>
    </row>
    <row r="133" spans="1:26" s="23" customFormat="1" ht="18" customHeight="1" x14ac:dyDescent="0.2">
      <c r="A133" s="16"/>
      <c r="B133" s="19" t="s">
        <v>142</v>
      </c>
      <c r="C133" s="19"/>
      <c r="D133" s="18"/>
      <c r="E133" s="24" t="s">
        <v>76</v>
      </c>
      <c r="F133" s="75">
        <v>329</v>
      </c>
      <c r="G133" s="75">
        <v>301</v>
      </c>
      <c r="H133" s="75">
        <v>294</v>
      </c>
      <c r="I133" s="75">
        <v>296</v>
      </c>
      <c r="J133" s="77">
        <v>303</v>
      </c>
      <c r="K133" s="22"/>
    </row>
    <row r="134" spans="1:26" s="23" customFormat="1" ht="18" customHeight="1" x14ac:dyDescent="0.2">
      <c r="A134" s="16"/>
      <c r="B134" s="19" t="s">
        <v>143</v>
      </c>
      <c r="C134" s="18"/>
      <c r="D134" s="19"/>
      <c r="E134" s="24" t="s">
        <v>144</v>
      </c>
      <c r="F134" s="75">
        <v>2457</v>
      </c>
      <c r="G134" s="75">
        <v>2343</v>
      </c>
      <c r="H134" s="75">
        <v>2358</v>
      </c>
      <c r="I134" s="75">
        <v>1925</v>
      </c>
      <c r="J134" s="75">
        <v>1925</v>
      </c>
      <c r="K134" s="22"/>
      <c r="L134" s="78"/>
      <c r="M134" s="78"/>
    </row>
    <row r="135" spans="1:26" s="23" customFormat="1" ht="18" customHeight="1" x14ac:dyDescent="0.2">
      <c r="A135" s="16"/>
      <c r="B135" s="19" t="s">
        <v>145</v>
      </c>
      <c r="C135" s="29"/>
      <c r="D135" s="19"/>
      <c r="E135" s="37" t="s">
        <v>146</v>
      </c>
      <c r="F135" s="70">
        <v>15</v>
      </c>
      <c r="G135" s="70">
        <v>15</v>
      </c>
      <c r="H135" s="70">
        <v>15</v>
      </c>
      <c r="I135" s="70">
        <v>15</v>
      </c>
      <c r="J135" s="70">
        <v>15</v>
      </c>
      <c r="K135" s="79"/>
    </row>
    <row r="136" spans="1:26" s="23" customFormat="1" ht="18" customHeight="1" x14ac:dyDescent="0.2">
      <c r="A136" s="16"/>
      <c r="B136" s="18" t="s">
        <v>147</v>
      </c>
      <c r="C136" s="29"/>
      <c r="D136" s="19"/>
      <c r="E136" s="24" t="s">
        <v>144</v>
      </c>
      <c r="F136" s="70">
        <v>35</v>
      </c>
      <c r="G136" s="70">
        <v>34.9</v>
      </c>
      <c r="H136" s="70">
        <v>34.852726319663631</v>
      </c>
      <c r="I136" s="70">
        <v>35</v>
      </c>
      <c r="J136" s="71">
        <v>35</v>
      </c>
      <c r="K136" s="22"/>
    </row>
    <row r="137" spans="1:26" s="23" customFormat="1" ht="18" customHeight="1" x14ac:dyDescent="0.2">
      <c r="A137" s="39" t="s">
        <v>148</v>
      </c>
      <c r="B137" s="21"/>
      <c r="C137" s="18"/>
      <c r="D137" s="19"/>
      <c r="E137" s="30" t="s">
        <v>69</v>
      </c>
      <c r="F137" s="80">
        <v>1975</v>
      </c>
      <c r="G137" s="80">
        <v>2184.71</v>
      </c>
      <c r="H137" s="80">
        <v>2273.27</v>
      </c>
      <c r="I137" s="80">
        <v>2354.85</v>
      </c>
      <c r="J137" s="80">
        <v>2438.54</v>
      </c>
      <c r="K137" s="81"/>
      <c r="L137" s="82"/>
      <c r="M137" s="82"/>
      <c r="N137" s="82"/>
      <c r="O137" s="82"/>
      <c r="P137" s="82"/>
      <c r="Q137" s="82"/>
      <c r="R137" s="82"/>
      <c r="S137" s="82"/>
      <c r="T137" s="82"/>
      <c r="U137" s="81"/>
      <c r="V137" s="82"/>
      <c r="W137" s="82"/>
      <c r="X137" s="82"/>
      <c r="Y137" s="82"/>
      <c r="Z137" s="82"/>
    </row>
    <row r="138" spans="1:26" s="23" customFormat="1" ht="18" customHeight="1" x14ac:dyDescent="0.2">
      <c r="A138" s="39" t="s">
        <v>149</v>
      </c>
      <c r="B138" s="19"/>
      <c r="C138" s="29"/>
      <c r="D138" s="18"/>
      <c r="E138" s="30" t="s">
        <v>37</v>
      </c>
      <c r="F138" s="83">
        <v>28.53</v>
      </c>
      <c r="G138" s="83">
        <v>25.965399999999999</v>
      </c>
      <c r="H138" s="83">
        <v>24.465219999999999</v>
      </c>
      <c r="I138" s="83">
        <v>23.615020000000001</v>
      </c>
      <c r="J138" s="83">
        <v>21.2424</v>
      </c>
      <c r="K138" s="81"/>
      <c r="L138" s="82"/>
      <c r="M138" s="82"/>
      <c r="N138" s="82"/>
      <c r="O138" s="82"/>
      <c r="P138" s="82"/>
      <c r="Q138" s="82"/>
      <c r="R138" s="82"/>
      <c r="S138" s="82"/>
      <c r="T138" s="82"/>
      <c r="U138" s="81"/>
      <c r="V138" s="82"/>
      <c r="W138" s="82"/>
      <c r="X138" s="82"/>
      <c r="Y138" s="82"/>
      <c r="Z138" s="82"/>
    </row>
    <row r="139" spans="1:26" x14ac:dyDescent="0.2">
      <c r="A139" s="84"/>
      <c r="B139" s="85"/>
      <c r="C139" s="86"/>
      <c r="D139" s="87"/>
      <c r="E139" s="88"/>
      <c r="F139" s="88"/>
      <c r="G139" s="88"/>
      <c r="H139" s="88"/>
      <c r="I139" s="88"/>
      <c r="J139" s="89"/>
    </row>
    <row r="140" spans="1:26" s="91" customFormat="1" ht="15.75" x14ac:dyDescent="0.25">
      <c r="A140" s="90" t="s">
        <v>150</v>
      </c>
      <c r="D140" s="92"/>
      <c r="E140" s="93"/>
      <c r="K140" s="93"/>
    </row>
    <row r="141" spans="1:26" x14ac:dyDescent="0.2">
      <c r="A141" s="94" t="s">
        <v>151</v>
      </c>
    </row>
  </sheetData>
  <mergeCells count="2">
    <mergeCell ref="A1:J1"/>
    <mergeCell ref="A4:D4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Cao Bằng</vt:lpstr>
      <vt:lpstr>'Cao Bằng'!Print_Titles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2025-05-13T07:25:52Z</dcterms:created>
  <dcterms:modified xsi:type="dcterms:W3CDTF">2025-05-13T07:26:02Z</dcterms:modified>
</cp:coreProperties>
</file>