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à Giang" sheetId="1" r:id="rId1"/>
  </sheets>
  <definedNames>
    <definedName name="_xlnm.Print_Titles" localSheetId="0">'Hà Giang'!$4:$4</definedName>
  </definedNames>
  <calcPr calcId="145621" fullCalcOnLoad="1"/>
</workbook>
</file>

<file path=xl/calcChain.xml><?xml version="1.0" encoding="utf-8"?>
<calcChain xmlns="http://schemas.openxmlformats.org/spreadsheetml/2006/main">
  <c r="H96" i="1" l="1"/>
  <c r="F96" i="1"/>
  <c r="J83" i="1"/>
  <c r="I83" i="1"/>
  <c r="H83" i="1"/>
  <c r="G83" i="1"/>
  <c r="F83" i="1"/>
  <c r="J57" i="1"/>
  <c r="I57" i="1"/>
  <c r="H57" i="1"/>
  <c r="J19" i="1"/>
  <c r="I19" i="1"/>
  <c r="I96" i="1" s="1"/>
  <c r="H19" i="1"/>
  <c r="G19" i="1"/>
  <c r="G57" i="1" s="1"/>
  <c r="F19" i="1"/>
  <c r="F57" i="1" s="1"/>
  <c r="G96" i="1" l="1"/>
</calcChain>
</file>

<file path=xl/comments1.xml><?xml version="1.0" encoding="utf-8"?>
<comments xmlns="http://schemas.openxmlformats.org/spreadsheetml/2006/main">
  <authors>
    <author>Admin</author>
  </authors>
  <commentList>
    <comment ref="D8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</commentList>
</comments>
</file>

<file path=xl/sharedStrings.xml><?xml version="1.0" encoding="utf-8"?>
<sst xmlns="http://schemas.openxmlformats.org/spreadsheetml/2006/main" count="242" uniqueCount="150">
  <si>
    <t>HỆ THỐNG CHỈ TIÊU KINH TẾ - XÃ HỘI CHỦ YẾU 2019-2024</t>
  </si>
  <si>
    <t>TỈNH HÀ GIANG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</si>
  <si>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</si>
  <si>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</si>
  <si>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</si>
  <si>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</si>
  <si>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</si>
  <si>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</si>
  <si>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</si>
  <si>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</si>
  <si>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</si>
  <si>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</si>
  <si>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</si>
  <si>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</si>
  <si>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</si>
  <si>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</si>
  <si>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</si>
  <si>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</si>
  <si>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</si>
  <si>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</si>
  <si>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</si>
  <si>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</si>
  <si>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</si>
  <si>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</si>
  <si>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</si>
  <si>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</si>
  <si>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</si>
  <si>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</si>
  <si>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</si>
  <si>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</si>
  <si>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</si>
  <si>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</si>
  <si>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</si>
  <si>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</si>
  <si>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</si>
  <si>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</si>
  <si>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 (%)</t>
  </si>
  <si>
    <t>5.3. Tỷ lệ thất nghiệp trong độ tuổi lao động (%)</t>
  </si>
  <si>
    <t>5.4. Tỷ lệ thiếu việc làm trong độ tuổi lao động (%)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</si>
  <si>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</si>
  <si>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</si>
  <si>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</si>
  <si>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</si>
  <si>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</si>
  <si>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</si>
  <si>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</si>
  <si>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</si>
  <si>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%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</si>
  <si>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</si>
  <si>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</si>
  <si>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</si>
  <si>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</si>
  <si>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</si>
  <si>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</si>
  <si>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</si>
  <si>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</si>
  <si>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</si>
  <si>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</si>
  <si>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</si>
  <si>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</si>
  <si>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</si>
  <si>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</si>
  <si>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</si>
  <si>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</si>
  <si>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</si>
  <si>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</si>
  <si>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</si>
  <si>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</si>
  <si>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</si>
  <si>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</si>
  <si>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</si>
  <si>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</si>
  <si>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</si>
  <si>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</si>
  <si>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</si>
  <si>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</si>
  <si>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</si>
  <si>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</si>
  <si>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</si>
  <si>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</si>
  <si>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</si>
  <si>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</si>
  <si>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</si>
  <si>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</si>
  <si>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-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</si>
  <si>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</si>
  <si>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</si>
  <si>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</si>
  <si>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</si>
  <si>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</si>
  <si>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</si>
  <si>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</si>
  <si>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</si>
  <si>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</si>
  <si>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</si>
  <si>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</si>
  <si>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</si>
  <si>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</si>
  <si>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</si>
  <si>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</si>
  <si>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>Tấn</t>
  </si>
  <si>
    <t xml:space="preserve">Thịt trâu hơi 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</si>
  <si>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</si>
  <si>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</si>
  <si>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</si>
  <si>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</si>
  <si>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</si>
  <si>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</si>
  <si>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</si>
  <si>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</si>
  <si>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</si>
  <si>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</si>
  <si>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xây dựng</t>
  </si>
  <si>
    <r>
      <t>Nghìn m</t>
    </r>
    <r>
      <rPr>
        <vertAlign val="superscript"/>
        <sz val="10"/>
        <rFont val="Arial"/>
        <family val="2"/>
      </rPr>
      <t>3</t>
    </r>
  </si>
  <si>
    <t>Chè chế biến</t>
  </si>
  <si>
    <t xml:space="preserve"> Tấn</t>
  </si>
  <si>
    <t>Ván ép từ gỗ</t>
  </si>
  <si>
    <t>Quặng sắt</t>
  </si>
  <si>
    <t xml:space="preserve">Điện </t>
  </si>
  <si>
    <t>Triệu kwh</t>
  </si>
  <si>
    <t xml:space="preserve">Nước máy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</si>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</sst>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_-;\-* #,##0.0_-;_-* &quot;-&quot;?_-;_-@_-"/>
    <numFmt numFmtId="166" formatCode="0_);\(0\)"/>
    <numFmt numFmtId="167" formatCode="_-* #,##0.00_-;\-* #,##0.00_-;_-* &quot;-&quot;??_-;_-@_-"/>
    <numFmt numFmtId="168" formatCode="0.00000000000000"/>
  </numFmts>
  <fonts count="26" x14ac:knownFonts="1">
    <font>
      <sz val="12"/>
      <name val=".VnTime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2"/>
      <name val=".VnTime"/>
      <family val="2"/>
    </font>
    <font>
      <sz val="11"/>
      <name val="Arial"/>
      <family val="2"/>
      <charset val="163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0"/>
      <name val=".VnTime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8" fillId="0" borderId="0"/>
    <xf numFmtId="0" fontId="8" fillId="0" borderId="0"/>
  </cellStyleXfs>
  <cellXfs count="61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/>
    <xf numFmtId="0" fontId="4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indent="1"/>
    </xf>
    <xf numFmtId="0" fontId="4" fillId="0" borderId="0" xfId="0" applyFont="1" applyFill="1"/>
    <xf numFmtId="1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/>
    <xf numFmtId="0" fontId="7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0" fontId="4" fillId="0" borderId="0" xfId="2" applyFont="1" applyFill="1"/>
    <xf numFmtId="1" fontId="4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4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right" indent="1"/>
    </xf>
    <xf numFmtId="0" fontId="11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wrapText="1"/>
    </xf>
    <xf numFmtId="165" fontId="0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/>
    <xf numFmtId="166" fontId="4" fillId="0" borderId="0" xfId="1" applyNumberFormat="1" applyFont="1" applyFill="1" applyAlignment="1">
      <alignment horizontal="right"/>
    </xf>
    <xf numFmtId="166" fontId="4" fillId="0" borderId="0" xfId="1" applyNumberFormat="1" applyFont="1" applyFill="1"/>
    <xf numFmtId="1" fontId="4" fillId="0" borderId="0" xfId="1" applyNumberFormat="1" applyFont="1" applyFill="1" applyAlignment="1">
      <alignment horizontal="right"/>
    </xf>
    <xf numFmtId="0" fontId="4" fillId="0" borderId="0" xfId="3" applyFont="1" applyFill="1" applyProtection="1">
      <protection locked="0"/>
    </xf>
    <xf numFmtId="0" fontId="4" fillId="0" borderId="0" xfId="4" applyFont="1" applyFill="1"/>
    <xf numFmtId="0" fontId="14" fillId="0" borderId="0" xfId="0" applyFont="1" applyFill="1" applyAlignment="1">
      <alignment horizontal="right" vertical="center"/>
    </xf>
    <xf numFmtId="1" fontId="5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/>
    <xf numFmtId="0" fontId="15" fillId="0" borderId="1" xfId="0" applyFont="1" applyFill="1" applyBorder="1"/>
    <xf numFmtId="0" fontId="16" fillId="0" borderId="1" xfId="0" applyNumberFormat="1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 indent="1"/>
    </xf>
    <xf numFmtId="0" fontId="17" fillId="0" borderId="0" xfId="0" applyFont="1" applyFill="1" applyBorder="1"/>
    <xf numFmtId="0" fontId="18" fillId="0" borderId="0" xfId="0" applyFont="1" applyFill="1"/>
    <xf numFmtId="0" fontId="19" fillId="0" borderId="0" xfId="0" applyFont="1" applyFill="1" applyBorder="1"/>
    <xf numFmtId="0" fontId="16" fillId="0" borderId="0" xfId="0" applyFont="1" applyFill="1" applyBorder="1"/>
    <xf numFmtId="0" fontId="13" fillId="0" borderId="0" xfId="0" applyFont="1" applyFill="1"/>
  </cellXfs>
  <cellStyles count="30">
    <cellStyle name="Comma" xfId="1" builtinId="3"/>
    <cellStyle name="Comma 10 2 2" xfId="5"/>
    <cellStyle name="Comma 10 2 2 2" xfId="6"/>
    <cellStyle name="Comma 11 2" xfId="7"/>
    <cellStyle name="Comma 11 2 2" xfId="8"/>
    <cellStyle name="Comma 19 2 2" xfId="9"/>
    <cellStyle name="Comma 2" xfId="10"/>
    <cellStyle name="Comma 26 2 2" xfId="11"/>
    <cellStyle name="Comma 26 2 2 2" xfId="12"/>
    <cellStyle name="Comma 3 3 2" xfId="13"/>
    <cellStyle name="Normal" xfId="0" builtinId="0"/>
    <cellStyle name="Normal - Style1 10" xfId="14"/>
    <cellStyle name="Normal - Style1 2 2" xfId="15"/>
    <cellStyle name="Normal - Style1 3" xfId="16"/>
    <cellStyle name="Normal - Style1_01 Don vi HC 2 2 2" xfId="17"/>
    <cellStyle name="Normal 100 6 3 2 2" xfId="18"/>
    <cellStyle name="Normal 11" xfId="2"/>
    <cellStyle name="Normal 11 4 2 2" xfId="19"/>
    <cellStyle name="Normal 12 4" xfId="20"/>
    <cellStyle name="Normal 12 4 2" xfId="21"/>
    <cellStyle name="Normal 12 5" xfId="22"/>
    <cellStyle name="Normal 13 3" xfId="23"/>
    <cellStyle name="Normal 14" xfId="24"/>
    <cellStyle name="Normal 162" xfId="25"/>
    <cellStyle name="Normal 2" xfId="26"/>
    <cellStyle name="Normal 2 3 3" xfId="27"/>
    <cellStyle name="Normal 2_05 Doanh nghiep va Ca the (25)" xfId="28"/>
    <cellStyle name="Normal 3_12- 16 Trang82 2" xfId="29"/>
    <cellStyle name="Normal_04Hatay" xfId="4"/>
    <cellStyle name="Normal_CN 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tabSelected="1" zoomScaleNormal="100" workbookViewId="0">
      <pane xSplit="5" ySplit="4" topLeftCell="F107" activePane="bottomRight" state="frozen"/>
      <selection activeCell="F113" sqref="F113:J113"/>
      <selection pane="topRight" activeCell="F113" sqref="F113:J113"/>
      <selection pane="bottomLeft" activeCell="F113" sqref="F113:J113"/>
      <selection pane="bottomRight" activeCell="D110" sqref="D110"/>
    </sheetView>
  </sheetViews>
  <sheetFormatPr defaultColWidth="8.875" defaultRowHeight="15" x14ac:dyDescent="0.2"/>
  <cols>
    <col min="1" max="3" width="1.125" style="10" customWidth="1"/>
    <col min="4" max="4" width="40" style="10" customWidth="1"/>
    <col min="5" max="5" width="12" style="60" customWidth="1"/>
    <col min="6" max="9" width="9.375" style="60" customWidth="1"/>
    <col min="10" max="10" width="9.875" style="10" customWidth="1"/>
    <col min="11" max="16384" width="8.875" style="10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</row>
    <row r="3" spans="1:10" s="3" customFormat="1" x14ac:dyDescent="0.25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48.75" customHeight="1" x14ac:dyDescent="0.2">
      <c r="A4" s="8"/>
      <c r="B4" s="8"/>
      <c r="C4" s="8"/>
      <c r="D4" s="8"/>
      <c r="E4" s="9" t="s">
        <v>2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</row>
    <row r="5" spans="1:10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75" customHeight="1" x14ac:dyDescent="0.2">
      <c r="A6" s="12" t="s">
        <v>3</v>
      </c>
      <c r="B6" s="13"/>
      <c r="C6" s="14"/>
      <c r="D6" s="11"/>
      <c r="E6" s="15"/>
      <c r="F6" s="16"/>
      <c r="G6" s="16"/>
      <c r="H6" s="16"/>
      <c r="I6" s="16"/>
      <c r="J6" s="17"/>
    </row>
    <row r="7" spans="1:10" ht="15.75" customHeight="1" x14ac:dyDescent="0.2">
      <c r="A7" s="12"/>
      <c r="B7" s="13"/>
      <c r="C7" s="14"/>
      <c r="D7" s="11" t="s">
        <v>4</v>
      </c>
      <c r="E7" s="16" t="s">
        <v>5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</row>
    <row r="8" spans="1:10" ht="15.75" customHeight="1" x14ac:dyDescent="0.2">
      <c r="A8" s="12"/>
      <c r="B8" s="13"/>
      <c r="C8" s="14"/>
      <c r="D8" s="11" t="s">
        <v>6</v>
      </c>
      <c r="E8" s="16" t="s">
        <v>7</v>
      </c>
      <c r="F8" s="18"/>
      <c r="G8" s="18"/>
      <c r="H8" s="18"/>
      <c r="I8" s="18"/>
      <c r="J8" s="19"/>
    </row>
    <row r="9" spans="1:10" ht="15.75" customHeight="1" x14ac:dyDescent="0.2">
      <c r="A9" s="12"/>
      <c r="B9" s="13"/>
      <c r="C9" s="14"/>
      <c r="D9" s="11" t="s">
        <v>8</v>
      </c>
      <c r="E9" s="16" t="s">
        <v>7</v>
      </c>
      <c r="F9" s="20">
        <v>10</v>
      </c>
      <c r="G9" s="20">
        <v>10</v>
      </c>
      <c r="H9" s="20">
        <v>10</v>
      </c>
      <c r="I9" s="20">
        <v>10</v>
      </c>
      <c r="J9" s="20">
        <v>10</v>
      </c>
    </row>
    <row r="10" spans="1:10" ht="15.75" customHeight="1" x14ac:dyDescent="0.2">
      <c r="A10" s="12"/>
      <c r="B10" s="13"/>
      <c r="C10" s="14"/>
      <c r="D10" s="11" t="s">
        <v>9</v>
      </c>
      <c r="E10" s="16" t="s">
        <v>7</v>
      </c>
      <c r="F10" s="20">
        <v>5</v>
      </c>
      <c r="G10" s="20">
        <v>5</v>
      </c>
      <c r="H10" s="20">
        <v>5</v>
      </c>
      <c r="I10" s="20">
        <v>5</v>
      </c>
      <c r="J10" s="20">
        <v>5</v>
      </c>
    </row>
    <row r="11" spans="1:10" ht="15.75" customHeight="1" x14ac:dyDescent="0.2">
      <c r="A11" s="12"/>
      <c r="B11" s="13"/>
      <c r="C11" s="14"/>
      <c r="D11" s="11" t="s">
        <v>10</v>
      </c>
      <c r="E11" s="16" t="s">
        <v>7</v>
      </c>
      <c r="F11" s="20">
        <v>13</v>
      </c>
      <c r="G11" s="20">
        <v>13</v>
      </c>
      <c r="H11" s="20">
        <v>13</v>
      </c>
      <c r="I11" s="20">
        <v>13</v>
      </c>
      <c r="J11" s="20">
        <v>13</v>
      </c>
    </row>
    <row r="12" spans="1:10" ht="15.75" customHeight="1" x14ac:dyDescent="0.2">
      <c r="A12" s="12"/>
      <c r="B12" s="13"/>
      <c r="C12" s="14"/>
      <c r="D12" s="11" t="s">
        <v>11</v>
      </c>
      <c r="E12" s="16" t="s">
        <v>7</v>
      </c>
      <c r="F12" s="20">
        <v>177</v>
      </c>
      <c r="G12" s="20">
        <v>175</v>
      </c>
      <c r="H12" s="20">
        <v>175</v>
      </c>
      <c r="I12" s="20">
        <v>175</v>
      </c>
      <c r="J12" s="20">
        <v>175</v>
      </c>
    </row>
    <row r="13" spans="1:10" ht="15.75" customHeight="1" x14ac:dyDescent="0.2">
      <c r="A13" s="12" t="s">
        <v>12</v>
      </c>
      <c r="B13" s="13"/>
      <c r="C13" s="21"/>
      <c r="D13" s="14"/>
      <c r="E13" s="15" t="s">
        <v>13</v>
      </c>
      <c r="F13" s="22">
        <v>792.75504000000001</v>
      </c>
      <c r="G13" s="22">
        <v>792.755</v>
      </c>
      <c r="H13" s="22">
        <v>704.4624</v>
      </c>
      <c r="I13" s="22">
        <v>706.04240000000004</v>
      </c>
      <c r="J13" s="22">
        <v>708.3694200000001</v>
      </c>
    </row>
    <row r="14" spans="1:10" ht="15.75" customHeight="1" x14ac:dyDescent="0.2">
      <c r="A14" s="12"/>
      <c r="B14" s="13"/>
      <c r="C14" s="21"/>
      <c r="D14" s="21" t="s">
        <v>14</v>
      </c>
      <c r="E14" s="15"/>
      <c r="F14" s="22"/>
      <c r="G14" s="23"/>
      <c r="H14" s="23"/>
      <c r="I14" s="23"/>
      <c r="J14" s="24"/>
    </row>
    <row r="15" spans="1:10" ht="15.75" customHeight="1" x14ac:dyDescent="0.2">
      <c r="A15" s="12"/>
      <c r="B15" s="13"/>
      <c r="C15" s="21"/>
      <c r="D15" s="25" t="s">
        <v>15</v>
      </c>
      <c r="E15" s="16" t="s">
        <v>7</v>
      </c>
      <c r="F15" s="23">
        <v>201.56540000000004</v>
      </c>
      <c r="G15" s="23">
        <v>201.24600000000001</v>
      </c>
      <c r="H15" s="23">
        <v>201.26829999999998</v>
      </c>
      <c r="I15" s="23">
        <v>200.60770000000002</v>
      </c>
      <c r="J15" s="24">
        <v>199.49719999999999</v>
      </c>
    </row>
    <row r="16" spans="1:10" ht="15.75" customHeight="1" x14ac:dyDescent="0.2">
      <c r="A16" s="12"/>
      <c r="B16" s="13"/>
      <c r="C16" s="21"/>
      <c r="D16" s="25" t="s">
        <v>16</v>
      </c>
      <c r="E16" s="16" t="s">
        <v>7</v>
      </c>
      <c r="F16" s="23">
        <v>470.05817000000002</v>
      </c>
      <c r="G16" s="23">
        <v>470.92700000000002</v>
      </c>
      <c r="H16" s="23">
        <v>472.80879999999996</v>
      </c>
      <c r="I16" s="23">
        <v>475.00120000000004</v>
      </c>
      <c r="J16" s="24">
        <v>477.78647000000001</v>
      </c>
    </row>
    <row r="17" spans="1:10" ht="15.75" customHeight="1" x14ac:dyDescent="0.2">
      <c r="A17" s="12"/>
      <c r="B17" s="13"/>
      <c r="C17" s="21"/>
      <c r="D17" s="25" t="s">
        <v>17</v>
      </c>
      <c r="E17" s="16" t="s">
        <v>7</v>
      </c>
      <c r="F17" s="23">
        <v>22.419079999999994</v>
      </c>
      <c r="G17" s="23">
        <v>22.495000000000001</v>
      </c>
      <c r="H17" s="23">
        <v>22.589500000000001</v>
      </c>
      <c r="I17" s="23">
        <v>22.622400000000003</v>
      </c>
      <c r="J17" s="24">
        <v>23.265300000000003</v>
      </c>
    </row>
    <row r="18" spans="1:10" ht="15.75" customHeight="1" x14ac:dyDescent="0.2">
      <c r="A18" s="12"/>
      <c r="B18" s="13"/>
      <c r="C18" s="21"/>
      <c r="D18" s="25" t="s">
        <v>18</v>
      </c>
      <c r="E18" s="16" t="s">
        <v>7</v>
      </c>
      <c r="F18" s="23">
        <v>7.7808700000000002</v>
      </c>
      <c r="G18" s="23">
        <v>7.7910000000000004</v>
      </c>
      <c r="H18" s="23">
        <v>7.7957999999999998</v>
      </c>
      <c r="I18" s="23">
        <v>7.8110999999999997</v>
      </c>
      <c r="J18" s="24">
        <v>7.8204499999999992</v>
      </c>
    </row>
    <row r="19" spans="1:10" ht="15.75" customHeight="1" x14ac:dyDescent="0.2">
      <c r="A19" s="12" t="s">
        <v>19</v>
      </c>
      <c r="B19" s="13"/>
      <c r="C19" s="14"/>
      <c r="D19" s="11"/>
      <c r="E19" s="15" t="s">
        <v>20</v>
      </c>
      <c r="F19" s="22">
        <f>SUM(F21:F22)</f>
        <v>858.09100000000001</v>
      </c>
      <c r="G19" s="22">
        <f>SUM(G21:G22)</f>
        <v>870.23954384342244</v>
      </c>
      <c r="H19" s="22">
        <f>SUM(H21:H22)</f>
        <v>887.08600000000001</v>
      </c>
      <c r="I19" s="22">
        <f>SUM(I21:I22)</f>
        <v>892.72299999999996</v>
      </c>
      <c r="J19" s="22">
        <f>SUM(J21:J22)</f>
        <v>899.9</v>
      </c>
    </row>
    <row r="20" spans="1:10" ht="15.75" customHeight="1" x14ac:dyDescent="0.2">
      <c r="A20" s="12"/>
      <c r="B20" s="13"/>
      <c r="C20" s="18" t="s">
        <v>21</v>
      </c>
      <c r="D20" s="11"/>
      <c r="E20" s="16"/>
      <c r="F20" s="23"/>
      <c r="G20" s="23"/>
      <c r="H20" s="23"/>
      <c r="I20" s="23"/>
      <c r="J20" s="24"/>
    </row>
    <row r="21" spans="1:10" ht="15.75" customHeight="1" x14ac:dyDescent="0.2">
      <c r="A21" s="12"/>
      <c r="B21" s="13"/>
      <c r="C21" s="14"/>
      <c r="D21" s="11" t="s">
        <v>22</v>
      </c>
      <c r="E21" s="16" t="s">
        <v>7</v>
      </c>
      <c r="F21" s="26">
        <v>433.589</v>
      </c>
      <c r="G21" s="26">
        <v>439.64505475613339</v>
      </c>
      <c r="H21" s="26">
        <v>448.48395740383774</v>
      </c>
      <c r="I21" s="26">
        <v>453.173</v>
      </c>
      <c r="J21" s="24">
        <v>457.108</v>
      </c>
    </row>
    <row r="22" spans="1:10" ht="15.75" customHeight="1" x14ac:dyDescent="0.2">
      <c r="A22" s="12"/>
      <c r="B22" s="27"/>
      <c r="C22" s="21"/>
      <c r="D22" s="11" t="s">
        <v>23</v>
      </c>
      <c r="E22" s="16" t="s">
        <v>7</v>
      </c>
      <c r="F22" s="26">
        <v>424.50200000000001</v>
      </c>
      <c r="G22" s="26">
        <v>430.59448908728905</v>
      </c>
      <c r="H22" s="26">
        <v>438.60204259616228</v>
      </c>
      <c r="I22" s="26">
        <v>439.55</v>
      </c>
      <c r="J22" s="24">
        <v>442.79199999999997</v>
      </c>
    </row>
    <row r="23" spans="1:10" ht="15.75" customHeight="1" x14ac:dyDescent="0.2">
      <c r="A23" s="12"/>
      <c r="B23" s="27"/>
      <c r="C23" s="18" t="s">
        <v>24</v>
      </c>
      <c r="D23" s="11"/>
      <c r="E23" s="28"/>
      <c r="F23" s="26"/>
      <c r="G23" s="26"/>
      <c r="H23" s="26"/>
      <c r="I23" s="26"/>
      <c r="J23" s="24"/>
    </row>
    <row r="24" spans="1:10" ht="15.75" customHeight="1" x14ac:dyDescent="0.2">
      <c r="A24" s="12"/>
      <c r="B24" s="27"/>
      <c r="C24" s="21"/>
      <c r="D24" s="18" t="s">
        <v>25</v>
      </c>
      <c r="E24" s="16" t="s">
        <v>7</v>
      </c>
      <c r="F24" s="26">
        <v>137.16900000000001</v>
      </c>
      <c r="G24" s="26">
        <v>137.8898537408441</v>
      </c>
      <c r="H24" s="26">
        <v>140.3268177690743</v>
      </c>
      <c r="I24" s="26">
        <v>142.345</v>
      </c>
      <c r="J24" s="24">
        <v>145.084</v>
      </c>
    </row>
    <row r="25" spans="1:10" ht="15.75" customHeight="1" x14ac:dyDescent="0.2">
      <c r="A25" s="12"/>
      <c r="B25" s="27"/>
      <c r="C25" s="21"/>
      <c r="D25" s="18" t="s">
        <v>26</v>
      </c>
      <c r="E25" s="16" t="s">
        <v>7</v>
      </c>
      <c r="F25" s="26">
        <v>720.92200000000003</v>
      </c>
      <c r="G25" s="26">
        <v>732.34969010257828</v>
      </c>
      <c r="H25" s="26">
        <v>746.75918223092572</v>
      </c>
      <c r="I25" s="26">
        <v>750.37800000000004</v>
      </c>
      <c r="J25" s="24">
        <v>754.81600000000003</v>
      </c>
    </row>
    <row r="26" spans="1:10" ht="15.75" customHeight="1" x14ac:dyDescent="0.2">
      <c r="A26" s="12" t="s">
        <v>27</v>
      </c>
      <c r="B26" s="27"/>
      <c r="C26" s="21"/>
      <c r="D26" s="11"/>
      <c r="E26" s="29" t="s">
        <v>28</v>
      </c>
      <c r="F26" s="22">
        <v>108.23549445005045</v>
      </c>
      <c r="G26" s="22">
        <v>109.77407899461886</v>
      </c>
      <c r="H26" s="22">
        <v>111.89913655543012</v>
      </c>
      <c r="I26" s="22">
        <v>113</v>
      </c>
      <c r="J26" s="22">
        <v>113.5</v>
      </c>
    </row>
    <row r="27" spans="1:10" ht="15.75" customHeight="1" x14ac:dyDescent="0.2">
      <c r="A27" s="30" t="s">
        <v>29</v>
      </c>
      <c r="B27" s="18"/>
      <c r="C27" s="11"/>
      <c r="D27" s="14"/>
      <c r="E27" s="16"/>
      <c r="F27" s="16"/>
      <c r="G27" s="16"/>
      <c r="H27" s="16"/>
      <c r="I27" s="16"/>
      <c r="J27" s="17"/>
    </row>
    <row r="28" spans="1:10" ht="15.75" customHeight="1" x14ac:dyDescent="0.2">
      <c r="A28" s="12"/>
      <c r="B28" s="14" t="s">
        <v>30</v>
      </c>
      <c r="C28" s="21"/>
      <c r="D28" s="11"/>
      <c r="E28" s="16" t="s">
        <v>20</v>
      </c>
      <c r="F28" s="23">
        <v>528.00400000000445</v>
      </c>
      <c r="G28" s="23">
        <v>524.42599999999311</v>
      </c>
      <c r="H28" s="23">
        <v>350.51696081682877</v>
      </c>
      <c r="I28" s="23">
        <v>361.33999999999935</v>
      </c>
      <c r="J28" s="24">
        <v>366.15899999999999</v>
      </c>
    </row>
    <row r="29" spans="1:10" ht="15.75" customHeight="1" x14ac:dyDescent="0.2">
      <c r="A29" s="12"/>
      <c r="B29" s="13"/>
      <c r="C29" s="14" t="s">
        <v>31</v>
      </c>
      <c r="D29" s="11"/>
      <c r="E29" s="16"/>
      <c r="F29" s="16"/>
      <c r="G29" s="16"/>
      <c r="H29" s="16"/>
      <c r="I29" s="16"/>
      <c r="J29" s="24"/>
    </row>
    <row r="30" spans="1:10" ht="15.75" customHeight="1" x14ac:dyDescent="0.2">
      <c r="A30" s="12"/>
      <c r="B30" s="13"/>
      <c r="C30" s="14"/>
      <c r="D30" s="18" t="s">
        <v>32</v>
      </c>
      <c r="E30" s="16" t="s">
        <v>7</v>
      </c>
      <c r="F30" s="23">
        <v>408.17413693002197</v>
      </c>
      <c r="G30" s="23">
        <v>406.52774267980897</v>
      </c>
      <c r="H30" s="23">
        <v>213.76663114731969</v>
      </c>
      <c r="I30" s="23">
        <v>192.08535255217879</v>
      </c>
      <c r="J30" s="24">
        <v>172.309</v>
      </c>
    </row>
    <row r="31" spans="1:10" ht="15.75" customHeight="1" x14ac:dyDescent="0.2">
      <c r="A31" s="12"/>
      <c r="B31" s="13"/>
      <c r="C31" s="14"/>
      <c r="D31" s="18" t="s">
        <v>33</v>
      </c>
      <c r="E31" s="16" t="s">
        <v>34</v>
      </c>
      <c r="F31" s="23">
        <v>40.351748668820491</v>
      </c>
      <c r="G31" s="23">
        <v>39.634946253398567</v>
      </c>
      <c r="H31" s="23">
        <v>53.70502843439067</v>
      </c>
      <c r="I31" s="23">
        <v>64.819968994862606</v>
      </c>
      <c r="J31" s="24">
        <v>77.063999999999993</v>
      </c>
    </row>
    <row r="32" spans="1:10" ht="15.75" customHeight="1" x14ac:dyDescent="0.2">
      <c r="A32" s="12"/>
      <c r="B32" s="13"/>
      <c r="C32" s="14"/>
      <c r="D32" s="18" t="s">
        <v>35</v>
      </c>
      <c r="E32" s="16" t="s">
        <v>34</v>
      </c>
      <c r="F32" s="23">
        <v>79.478114401161989</v>
      </c>
      <c r="G32" s="23">
        <v>78.263311066785576</v>
      </c>
      <c r="H32" s="23">
        <v>83.045301235118416</v>
      </c>
      <c r="I32" s="23">
        <v>104.43467845295795</v>
      </c>
      <c r="J32" s="24">
        <v>116.786</v>
      </c>
    </row>
    <row r="33" spans="1:10" ht="15.75" customHeight="1" x14ac:dyDescent="0.2">
      <c r="A33" s="12"/>
      <c r="B33" s="18" t="s">
        <v>36</v>
      </c>
      <c r="C33" s="14"/>
      <c r="D33" s="18"/>
      <c r="E33" s="16"/>
      <c r="F33" s="23">
        <v>12.5</v>
      </c>
      <c r="G33" s="23">
        <v>12.81478728521728</v>
      </c>
      <c r="H33" s="23">
        <v>19.541487298781835</v>
      </c>
      <c r="I33" s="23">
        <v>20.64</v>
      </c>
      <c r="J33" s="24">
        <v>21</v>
      </c>
    </row>
    <row r="34" spans="1:10" ht="15.75" customHeight="1" x14ac:dyDescent="0.2">
      <c r="A34" s="12"/>
      <c r="B34" s="18" t="s">
        <v>37</v>
      </c>
      <c r="C34" s="14"/>
      <c r="D34" s="18"/>
      <c r="E34" s="16"/>
      <c r="F34" s="23">
        <v>0.92953036881768658</v>
      </c>
      <c r="G34" s="23">
        <v>1.0283467092697149</v>
      </c>
      <c r="H34" s="23">
        <v>4.3600000000000687</v>
      </c>
      <c r="I34" s="23">
        <v>4.2471986299449167</v>
      </c>
      <c r="J34" s="24">
        <v>3.63</v>
      </c>
    </row>
    <row r="35" spans="1:10" ht="15.75" customHeight="1" x14ac:dyDescent="0.2">
      <c r="A35" s="12"/>
      <c r="B35" s="18" t="s">
        <v>38</v>
      </c>
      <c r="C35" s="14"/>
      <c r="D35" s="18"/>
      <c r="E35" s="16"/>
      <c r="F35" s="23">
        <v>1.2977461031258322</v>
      </c>
      <c r="G35" s="23">
        <v>2.8009430752225968</v>
      </c>
      <c r="H35" s="23">
        <v>1.4051610814758049</v>
      </c>
      <c r="I35" s="23">
        <v>1.0727828350570576</v>
      </c>
      <c r="J35" s="31">
        <v>1.0881457543657687</v>
      </c>
    </row>
    <row r="36" spans="1:10" ht="15.75" customHeight="1" x14ac:dyDescent="0.2">
      <c r="A36" s="12" t="s">
        <v>39</v>
      </c>
      <c r="B36" s="13"/>
      <c r="C36" s="21"/>
      <c r="D36" s="11"/>
      <c r="E36" s="16"/>
      <c r="F36" s="16"/>
      <c r="G36" s="16"/>
      <c r="H36" s="16"/>
      <c r="I36" s="16"/>
      <c r="J36" s="17"/>
    </row>
    <row r="37" spans="1:10" s="32" customFormat="1" ht="15.75" customHeight="1" x14ac:dyDescent="0.25">
      <c r="A37" s="12"/>
      <c r="B37" s="11" t="s">
        <v>40</v>
      </c>
      <c r="C37" s="21"/>
      <c r="D37" s="14"/>
      <c r="E37" s="16" t="s">
        <v>41</v>
      </c>
      <c r="F37" s="23">
        <v>24153.271000000001</v>
      </c>
      <c r="G37" s="23">
        <v>25834.081999999999</v>
      </c>
      <c r="H37" s="23">
        <v>27285.772000000001</v>
      </c>
      <c r="I37" s="23">
        <v>30140.681</v>
      </c>
      <c r="J37" s="23">
        <v>32028.101469999998</v>
      </c>
    </row>
    <row r="38" spans="1:10" ht="15.75" customHeight="1" x14ac:dyDescent="0.2">
      <c r="A38" s="12"/>
      <c r="B38" s="21"/>
      <c r="C38" s="18"/>
      <c r="D38" s="11" t="s">
        <v>42</v>
      </c>
      <c r="E38" s="16" t="s">
        <v>34</v>
      </c>
      <c r="F38" s="23">
        <v>7003.6729999999998</v>
      </c>
      <c r="G38" s="23">
        <v>8245.1890000000003</v>
      </c>
      <c r="H38" s="23">
        <v>8587.7260000000006</v>
      </c>
      <c r="I38" s="23">
        <v>9111.1759999999995</v>
      </c>
      <c r="J38" s="23">
        <v>9384.4989100000003</v>
      </c>
    </row>
    <row r="39" spans="1:10" ht="15.75" customHeight="1" x14ac:dyDescent="0.2">
      <c r="A39" s="12"/>
      <c r="B39" s="21"/>
      <c r="C39" s="18"/>
      <c r="D39" s="11" t="s">
        <v>43</v>
      </c>
      <c r="E39" s="16" t="s">
        <v>34</v>
      </c>
      <c r="F39" s="23">
        <v>5772.1930000000002</v>
      </c>
      <c r="G39" s="23">
        <v>5790.9430000000002</v>
      </c>
      <c r="H39" s="23">
        <v>6036.9889999999996</v>
      </c>
      <c r="I39" s="23">
        <v>7188.7209999999995</v>
      </c>
      <c r="J39" s="23">
        <v>7294.1292800000001</v>
      </c>
    </row>
    <row r="40" spans="1:10" ht="15.75" customHeight="1" x14ac:dyDescent="0.2">
      <c r="A40" s="12"/>
      <c r="B40" s="21"/>
      <c r="C40" s="18"/>
      <c r="D40" s="14" t="s">
        <v>44</v>
      </c>
      <c r="E40" s="16" t="s">
        <v>34</v>
      </c>
      <c r="F40" s="23">
        <v>9964.2729999999992</v>
      </c>
      <c r="G40" s="23">
        <v>10310.888999999999</v>
      </c>
      <c r="H40" s="23">
        <v>11118.138000000001</v>
      </c>
      <c r="I40" s="23">
        <v>12209.481</v>
      </c>
      <c r="J40" s="23">
        <v>13644.124539999999</v>
      </c>
    </row>
    <row r="41" spans="1:10" ht="15.75" customHeight="1" x14ac:dyDescent="0.2">
      <c r="A41" s="12"/>
      <c r="B41" s="21"/>
      <c r="C41" s="18"/>
      <c r="D41" s="14" t="s">
        <v>45</v>
      </c>
      <c r="E41" s="16" t="s">
        <v>34</v>
      </c>
      <c r="F41" s="23">
        <v>1413.1320000000001</v>
      </c>
      <c r="G41" s="23">
        <v>1487.0609999999999</v>
      </c>
      <c r="H41" s="23">
        <v>1542.9190000000001</v>
      </c>
      <c r="I41" s="23">
        <v>1631.3030000000001</v>
      </c>
      <c r="J41" s="23">
        <v>1705.3487399999999</v>
      </c>
    </row>
    <row r="42" spans="1:10" ht="15" customHeight="1" x14ac:dyDescent="0.2">
      <c r="A42" s="12"/>
      <c r="B42" s="11" t="s">
        <v>46</v>
      </c>
      <c r="C42" s="14"/>
      <c r="D42" s="11"/>
      <c r="E42" s="16" t="s">
        <v>47</v>
      </c>
      <c r="F42" s="23">
        <v>100</v>
      </c>
      <c r="G42" s="23">
        <v>100</v>
      </c>
      <c r="H42" s="23">
        <v>100</v>
      </c>
      <c r="I42" s="23">
        <v>100</v>
      </c>
      <c r="J42" s="23">
        <v>100</v>
      </c>
    </row>
    <row r="43" spans="1:10" ht="15" customHeight="1" x14ac:dyDescent="0.2">
      <c r="A43" s="12"/>
      <c r="B43" s="21"/>
      <c r="C43" s="18"/>
      <c r="D43" s="11" t="s">
        <v>42</v>
      </c>
      <c r="E43" s="16" t="s">
        <v>34</v>
      </c>
      <c r="F43" s="23">
        <v>28.99678888213526</v>
      </c>
      <c r="G43" s="23">
        <v>31.91593570075376</v>
      </c>
      <c r="H43" s="23">
        <v>31.473274789513013</v>
      </c>
      <c r="I43" s="23">
        <v>30.228832586762056</v>
      </c>
      <c r="J43" s="23">
        <v>29.300827958192428</v>
      </c>
    </row>
    <row r="44" spans="1:10" ht="15" customHeight="1" x14ac:dyDescent="0.2">
      <c r="A44" s="12"/>
      <c r="B44" s="21"/>
      <c r="C44" s="18"/>
      <c r="D44" s="14" t="s">
        <v>43</v>
      </c>
      <c r="E44" s="16" t="s">
        <v>34</v>
      </c>
      <c r="F44" s="23">
        <v>23.898183397188731</v>
      </c>
      <c r="G44" s="23">
        <v>22.415903921029596</v>
      </c>
      <c r="H44" s="23">
        <v>22.125043777394314</v>
      </c>
      <c r="I44" s="23">
        <v>23.850559315497879</v>
      </c>
      <c r="J44" s="23">
        <v>22.774154399480238</v>
      </c>
    </row>
    <row r="45" spans="1:10" ht="15" customHeight="1" x14ac:dyDescent="0.2">
      <c r="A45" s="12"/>
      <c r="B45" s="21"/>
      <c r="C45" s="18"/>
      <c r="D45" s="11" t="s">
        <v>44</v>
      </c>
      <c r="E45" s="16" t="s">
        <v>34</v>
      </c>
      <c r="F45" s="23">
        <v>41.25434190673387</v>
      </c>
      <c r="G45" s="23">
        <v>39.911962035267983</v>
      </c>
      <c r="H45" s="23">
        <v>40.747016430394567</v>
      </c>
      <c r="I45" s="23">
        <v>40.508311673515273</v>
      </c>
      <c r="J45" s="23">
        <v>42.600478685195071</v>
      </c>
    </row>
    <row r="46" spans="1:10" ht="15" customHeight="1" x14ac:dyDescent="0.2">
      <c r="A46" s="12"/>
      <c r="B46" s="21"/>
      <c r="C46" s="18"/>
      <c r="D46" s="11" t="s">
        <v>45</v>
      </c>
      <c r="E46" s="16" t="s">
        <v>34</v>
      </c>
      <c r="F46" s="23">
        <v>816.67700000000002</v>
      </c>
      <c r="G46" s="23">
        <v>820.51700000000005</v>
      </c>
      <c r="H46" s="23">
        <v>852.60599999999999</v>
      </c>
      <c r="I46" s="23">
        <v>862.65</v>
      </c>
      <c r="J46" s="23">
        <v>5.3245389571322601</v>
      </c>
    </row>
    <row r="47" spans="1:10" ht="15" customHeight="1" x14ac:dyDescent="0.2">
      <c r="A47" s="12"/>
      <c r="B47" s="11" t="s">
        <v>48</v>
      </c>
      <c r="C47" s="21"/>
      <c r="D47" s="11"/>
      <c r="E47" s="16" t="s">
        <v>41</v>
      </c>
      <c r="F47" s="23">
        <v>13946.666999999999</v>
      </c>
      <c r="G47" s="23">
        <v>14240.775</v>
      </c>
      <c r="H47" s="23">
        <v>14960.998</v>
      </c>
      <c r="I47" s="23">
        <v>16236.87</v>
      </c>
      <c r="J47" s="23">
        <v>16719.52174</v>
      </c>
    </row>
    <row r="48" spans="1:10" ht="15" customHeight="1" x14ac:dyDescent="0.2">
      <c r="A48" s="12"/>
      <c r="B48" s="21"/>
      <c r="C48" s="18"/>
      <c r="D48" s="11" t="s">
        <v>42</v>
      </c>
      <c r="E48" s="16" t="s">
        <v>34</v>
      </c>
      <c r="F48" s="23">
        <v>4141.66</v>
      </c>
      <c r="G48" s="23">
        <v>4334.3469999999998</v>
      </c>
      <c r="H48" s="23">
        <v>4538.0050000000001</v>
      </c>
      <c r="I48" s="23">
        <v>4749.4920000000002</v>
      </c>
      <c r="J48" s="23">
        <v>4954.1745599999995</v>
      </c>
    </row>
    <row r="49" spans="1:10" ht="15" customHeight="1" x14ac:dyDescent="0.2">
      <c r="A49" s="12"/>
      <c r="B49" s="21"/>
      <c r="C49" s="18"/>
      <c r="D49" s="14" t="s">
        <v>43</v>
      </c>
      <c r="E49" s="16" t="s">
        <v>34</v>
      </c>
      <c r="F49" s="23">
        <v>3393.9209999999998</v>
      </c>
      <c r="G49" s="23">
        <v>3334.3150000000001</v>
      </c>
      <c r="H49" s="23">
        <v>3614.2420000000002</v>
      </c>
      <c r="I49" s="23">
        <v>4119.232</v>
      </c>
      <c r="J49" s="23">
        <v>3868.74386</v>
      </c>
    </row>
    <row r="50" spans="1:10" ht="15" customHeight="1" x14ac:dyDescent="0.2">
      <c r="A50" s="12"/>
      <c r="B50" s="21"/>
      <c r="C50" s="18"/>
      <c r="D50" s="14" t="s">
        <v>44</v>
      </c>
      <c r="E50" s="16" t="s">
        <v>34</v>
      </c>
      <c r="F50" s="23">
        <v>5594.4089999999997</v>
      </c>
      <c r="G50" s="23">
        <v>5751.5959999999995</v>
      </c>
      <c r="H50" s="23">
        <v>5956.1450000000004</v>
      </c>
      <c r="I50" s="23">
        <v>6505.4960000000001</v>
      </c>
      <c r="J50" s="23">
        <v>1804.5453799999998</v>
      </c>
    </row>
    <row r="51" spans="1:10" ht="15" customHeight="1" x14ac:dyDescent="0.2">
      <c r="A51" s="12"/>
      <c r="B51" s="21"/>
      <c r="C51" s="18"/>
      <c r="D51" s="14" t="s">
        <v>45</v>
      </c>
      <c r="E51" s="16" t="s">
        <v>34</v>
      </c>
      <c r="F51" s="23">
        <v>848.90773000000002</v>
      </c>
      <c r="G51" s="23">
        <v>831.64718999999991</v>
      </c>
      <c r="H51" s="23">
        <v>878.05941000000007</v>
      </c>
      <c r="I51" s="23">
        <v>921.21705207532625</v>
      </c>
      <c r="J51" s="23">
        <v>7005.2815399999999</v>
      </c>
    </row>
    <row r="52" spans="1:10" ht="15" customHeight="1" x14ac:dyDescent="0.2">
      <c r="A52" s="12"/>
      <c r="B52" s="14" t="s">
        <v>49</v>
      </c>
      <c r="C52" s="21"/>
      <c r="D52" s="11"/>
      <c r="E52" s="28" t="s">
        <v>47</v>
      </c>
      <c r="F52" s="23">
        <v>106.42599588174139</v>
      </c>
      <c r="G52" s="23">
        <v>102.10880492091766</v>
      </c>
      <c r="H52" s="23">
        <v>105.06</v>
      </c>
      <c r="I52" s="23">
        <v>107.01116228220778</v>
      </c>
      <c r="J52" s="23">
        <v>102.84552832237135</v>
      </c>
    </row>
    <row r="53" spans="1:10" ht="15" customHeight="1" x14ac:dyDescent="0.2">
      <c r="A53" s="12"/>
      <c r="B53" s="21"/>
      <c r="C53" s="18"/>
      <c r="D53" s="11" t="s">
        <v>42</v>
      </c>
      <c r="E53" s="16" t="s">
        <v>34</v>
      </c>
      <c r="F53" s="23">
        <v>103.47535338035162</v>
      </c>
      <c r="G53" s="23">
        <v>104.6524099032755</v>
      </c>
      <c r="H53" s="23">
        <v>104.7</v>
      </c>
      <c r="I53" s="23">
        <v>103.05236878728454</v>
      </c>
      <c r="J53" s="23">
        <v>102.57229637027376</v>
      </c>
    </row>
    <row r="54" spans="1:10" ht="15" customHeight="1" x14ac:dyDescent="0.2">
      <c r="A54" s="12"/>
      <c r="B54" s="21"/>
      <c r="C54" s="18"/>
      <c r="D54" s="11" t="s">
        <v>43</v>
      </c>
      <c r="E54" s="16" t="s">
        <v>34</v>
      </c>
      <c r="F54" s="23">
        <v>111.55850597529023</v>
      </c>
      <c r="G54" s="23">
        <v>98.243742267424622</v>
      </c>
      <c r="H54" s="23">
        <v>108.4</v>
      </c>
      <c r="I54" s="23">
        <v>114.13903174321689</v>
      </c>
      <c r="J54" s="23">
        <v>95.803523066820858</v>
      </c>
    </row>
    <row r="55" spans="1:10" ht="15" customHeight="1" x14ac:dyDescent="0.2">
      <c r="A55" s="12"/>
      <c r="B55" s="21"/>
      <c r="C55" s="18"/>
      <c r="D55" s="11" t="s">
        <v>44</v>
      </c>
      <c r="E55" s="16" t="s">
        <v>34</v>
      </c>
      <c r="F55" s="23">
        <v>106.63489710217884</v>
      </c>
      <c r="G55" s="23">
        <v>102.80971591458544</v>
      </c>
      <c r="H55" s="23">
        <v>103.56</v>
      </c>
      <c r="I55" s="23">
        <v>106.50699094276632</v>
      </c>
      <c r="J55" s="23">
        <v>107.6828989904123</v>
      </c>
    </row>
    <row r="56" spans="1:10" ht="15" customHeight="1" x14ac:dyDescent="0.2">
      <c r="A56" s="12"/>
      <c r="B56" s="21"/>
      <c r="C56" s="18"/>
      <c r="D56" s="14" t="s">
        <v>45</v>
      </c>
      <c r="E56" s="16" t="s">
        <v>34</v>
      </c>
      <c r="F56" s="23">
        <v>100.40151903527246</v>
      </c>
      <c r="G56" s="23">
        <v>100.47019813218691</v>
      </c>
      <c r="H56" s="23">
        <v>103.91</v>
      </c>
      <c r="I56" s="23">
        <v>101.81860672629543</v>
      </c>
      <c r="J56" s="23">
        <v>100.90666811578666</v>
      </c>
    </row>
    <row r="57" spans="1:10" ht="16.5" customHeight="1" x14ac:dyDescent="0.2">
      <c r="A57" s="12"/>
      <c r="B57" s="11" t="s">
        <v>50</v>
      </c>
      <c r="C57" s="14"/>
      <c r="D57" s="11"/>
      <c r="E57" s="16" t="s">
        <v>51</v>
      </c>
      <c r="F57" s="23">
        <f>F37/F19</f>
        <v>28.147680141150531</v>
      </c>
      <c r="G57" s="23">
        <f>G37/G19</f>
        <v>29.686173402214628</v>
      </c>
      <c r="H57" s="23">
        <f>H37/H19</f>
        <v>30.758880198763141</v>
      </c>
      <c r="I57" s="23">
        <f>I37/I19</f>
        <v>33.762635218315204</v>
      </c>
      <c r="J57" s="23">
        <f>J37/J19</f>
        <v>35.590733937104119</v>
      </c>
    </row>
    <row r="58" spans="1:10" ht="16.5" customHeight="1" x14ac:dyDescent="0.2">
      <c r="A58" s="12" t="s">
        <v>52</v>
      </c>
      <c r="B58" s="30"/>
      <c r="C58" s="14"/>
      <c r="D58" s="11"/>
      <c r="E58" s="16"/>
      <c r="F58" s="16"/>
      <c r="G58" s="16"/>
      <c r="H58" s="16"/>
      <c r="I58" s="16"/>
      <c r="J58" s="18"/>
    </row>
    <row r="59" spans="1:10" ht="16.5" customHeight="1" x14ac:dyDescent="0.2">
      <c r="A59" s="14"/>
      <c r="B59" s="11" t="s">
        <v>53</v>
      </c>
      <c r="C59" s="14"/>
      <c r="D59" s="11"/>
      <c r="E59" s="16" t="s">
        <v>41</v>
      </c>
      <c r="F59" s="23">
        <v>15779.866</v>
      </c>
      <c r="G59" s="23">
        <v>16648.071</v>
      </c>
      <c r="H59" s="23">
        <v>14958.582</v>
      </c>
      <c r="I59" s="23">
        <v>2351.170408</v>
      </c>
      <c r="J59" s="23">
        <v>2011.6695640000003</v>
      </c>
    </row>
    <row r="60" spans="1:10" s="36" customFormat="1" ht="16.5" customHeight="1" x14ac:dyDescent="0.25">
      <c r="A60" s="33"/>
      <c r="B60" s="21"/>
      <c r="C60" s="33"/>
      <c r="D60" s="21" t="s">
        <v>14</v>
      </c>
      <c r="E60" s="34"/>
      <c r="F60" s="34"/>
      <c r="G60" s="34"/>
      <c r="H60" s="34"/>
      <c r="I60" s="34"/>
      <c r="J60" s="35"/>
    </row>
    <row r="61" spans="1:10" ht="16.5" customHeight="1" x14ac:dyDescent="0.2">
      <c r="A61" s="14"/>
      <c r="B61" s="11"/>
      <c r="C61" s="14"/>
      <c r="D61" s="11" t="s">
        <v>54</v>
      </c>
      <c r="E61" s="16" t="s">
        <v>7</v>
      </c>
      <c r="F61" s="24">
        <v>2028.229</v>
      </c>
      <c r="G61" s="24">
        <v>2275.04</v>
      </c>
      <c r="H61" s="24">
        <v>2586.5990000000002</v>
      </c>
      <c r="I61" s="24">
        <v>2217.8710000000001</v>
      </c>
      <c r="J61" s="24">
        <v>1839.7508490000002</v>
      </c>
    </row>
    <row r="62" spans="1:10" ht="16.5" customHeight="1" x14ac:dyDescent="0.2">
      <c r="A62" s="14"/>
      <c r="B62" s="11"/>
      <c r="C62" s="14"/>
      <c r="D62" s="11" t="s">
        <v>55</v>
      </c>
      <c r="E62" s="16" t="s">
        <v>7</v>
      </c>
      <c r="F62" s="24">
        <v>206.96</v>
      </c>
      <c r="G62" s="24">
        <v>183.965</v>
      </c>
      <c r="H62" s="24">
        <v>81.066000000000003</v>
      </c>
      <c r="I62" s="24">
        <v>105.18440799999999</v>
      </c>
      <c r="J62" s="24">
        <v>132.32746799999998</v>
      </c>
    </row>
    <row r="63" spans="1:10" ht="16.5" customHeight="1" x14ac:dyDescent="0.2">
      <c r="A63" s="14"/>
      <c r="B63" s="11" t="s">
        <v>56</v>
      </c>
      <c r="C63" s="14"/>
      <c r="D63" s="11"/>
      <c r="E63" s="16" t="s">
        <v>41</v>
      </c>
      <c r="F63" s="23">
        <v>13745.272000000001</v>
      </c>
      <c r="G63" s="23">
        <v>14652.2</v>
      </c>
      <c r="H63" s="23">
        <v>12542.929729070998</v>
      </c>
      <c r="I63" s="23">
        <v>15696.51</v>
      </c>
      <c r="J63" s="24">
        <v>18405.645981000001</v>
      </c>
    </row>
    <row r="64" spans="1:10" s="36" customFormat="1" ht="16.5" customHeight="1" x14ac:dyDescent="0.25">
      <c r="A64" s="33"/>
      <c r="B64" s="21"/>
      <c r="C64" s="33"/>
      <c r="D64" s="21" t="s">
        <v>14</v>
      </c>
      <c r="E64" s="34"/>
      <c r="F64" s="34"/>
      <c r="G64" s="34"/>
      <c r="H64" s="34"/>
      <c r="I64" s="34"/>
      <c r="J64" s="24"/>
    </row>
    <row r="65" spans="1:10" ht="16.5" customHeight="1" x14ac:dyDescent="0.2">
      <c r="A65" s="14"/>
      <c r="B65" s="11"/>
      <c r="C65" s="14"/>
      <c r="D65" s="11" t="s">
        <v>57</v>
      </c>
      <c r="E65" s="16" t="s">
        <v>7</v>
      </c>
      <c r="F65" s="23">
        <v>4541.72</v>
      </c>
      <c r="G65" s="23">
        <v>4921.5829999999996</v>
      </c>
      <c r="H65" s="23">
        <v>3453.6034865030001</v>
      </c>
      <c r="I65" s="23">
        <v>4351.6719999999996</v>
      </c>
      <c r="J65" s="24">
        <v>5989.0177750000012</v>
      </c>
    </row>
    <row r="66" spans="1:10" ht="16.5" customHeight="1" x14ac:dyDescent="0.2">
      <c r="A66" s="14"/>
      <c r="B66" s="11"/>
      <c r="C66" s="14"/>
      <c r="D66" s="11" t="s">
        <v>58</v>
      </c>
      <c r="E66" s="16" t="s">
        <v>7</v>
      </c>
      <c r="F66" s="23">
        <v>9202.1270000000004</v>
      </c>
      <c r="G66" s="23">
        <v>9728.9</v>
      </c>
      <c r="H66" s="23">
        <v>9061.4292425679996</v>
      </c>
      <c r="I66" s="23">
        <v>11336.709000000001</v>
      </c>
      <c r="J66" s="24">
        <v>12251.684206000002</v>
      </c>
    </row>
    <row r="67" spans="1:10" ht="17.45" customHeight="1" x14ac:dyDescent="0.2">
      <c r="A67" s="12" t="s">
        <v>59</v>
      </c>
      <c r="B67" s="13"/>
      <c r="C67" s="14"/>
      <c r="D67" s="11"/>
      <c r="E67" s="16"/>
      <c r="F67" s="16"/>
      <c r="G67" s="16"/>
      <c r="H67" s="16"/>
      <c r="I67" s="16"/>
      <c r="J67" s="19"/>
    </row>
    <row r="68" spans="1:10" ht="17.45" customHeight="1" x14ac:dyDescent="0.2">
      <c r="A68" s="18"/>
      <c r="B68" s="18" t="s">
        <v>60</v>
      </c>
      <c r="C68" s="14"/>
      <c r="D68" s="11"/>
      <c r="E68" s="16" t="s">
        <v>61</v>
      </c>
      <c r="F68" s="26">
        <v>798</v>
      </c>
      <c r="G68" s="26">
        <v>927</v>
      </c>
      <c r="H68" s="26">
        <v>1003</v>
      </c>
      <c r="I68" s="26">
        <v>952</v>
      </c>
      <c r="J68" s="19"/>
    </row>
    <row r="69" spans="1:10" ht="17.45" customHeight="1" x14ac:dyDescent="0.2">
      <c r="A69" s="18"/>
      <c r="B69" s="18" t="s">
        <v>62</v>
      </c>
      <c r="C69" s="14"/>
      <c r="D69" s="11"/>
      <c r="E69" s="16" t="s">
        <v>63</v>
      </c>
      <c r="F69" s="26">
        <v>23032</v>
      </c>
      <c r="G69" s="26">
        <v>24114</v>
      </c>
      <c r="H69" s="26">
        <v>24179</v>
      </c>
      <c r="I69" s="26">
        <v>22860</v>
      </c>
      <c r="J69" s="19"/>
    </row>
    <row r="70" spans="1:10" ht="17.45" customHeight="1" x14ac:dyDescent="0.2">
      <c r="A70" s="18"/>
      <c r="B70" s="18" t="s">
        <v>64</v>
      </c>
      <c r="C70" s="14"/>
      <c r="D70" s="11"/>
      <c r="E70" s="16" t="s">
        <v>41</v>
      </c>
      <c r="F70" s="26">
        <v>41213.322990000001</v>
      </c>
      <c r="G70" s="26">
        <v>44546</v>
      </c>
      <c r="H70" s="26">
        <v>46498</v>
      </c>
      <c r="I70" s="26">
        <v>43724</v>
      </c>
      <c r="J70" s="19"/>
    </row>
    <row r="71" spans="1:10" ht="17.45" customHeight="1" x14ac:dyDescent="0.2">
      <c r="A71" s="18"/>
      <c r="B71" s="18" t="s">
        <v>65</v>
      </c>
      <c r="C71" s="14"/>
      <c r="D71" s="11"/>
      <c r="E71" s="16" t="s">
        <v>34</v>
      </c>
      <c r="F71" s="26">
        <v>26521.242120000003</v>
      </c>
      <c r="G71" s="26">
        <v>26368</v>
      </c>
      <c r="H71" s="26">
        <v>28185.3</v>
      </c>
      <c r="I71" s="26">
        <v>27259.200000000001</v>
      </c>
      <c r="J71" s="19"/>
    </row>
    <row r="72" spans="1:10" ht="17.45" customHeight="1" x14ac:dyDescent="0.2">
      <c r="A72" s="18"/>
      <c r="B72" s="18" t="s">
        <v>66</v>
      </c>
      <c r="C72" s="14"/>
      <c r="D72" s="11"/>
      <c r="E72" s="16" t="s">
        <v>34</v>
      </c>
      <c r="F72" s="26">
        <v>15507.919470000001</v>
      </c>
      <c r="G72" s="26">
        <v>15140</v>
      </c>
      <c r="H72" s="26">
        <v>16577</v>
      </c>
      <c r="I72" s="26">
        <v>20760</v>
      </c>
      <c r="J72" s="19"/>
    </row>
    <row r="73" spans="1:10" ht="17.45" customHeight="1" x14ac:dyDescent="0.2">
      <c r="A73" s="18"/>
      <c r="B73" s="18" t="s">
        <v>67</v>
      </c>
      <c r="C73" s="14"/>
      <c r="D73" s="11"/>
      <c r="E73" s="16" t="s">
        <v>34</v>
      </c>
      <c r="F73" s="26">
        <v>1597.5895800000001</v>
      </c>
      <c r="G73" s="26">
        <v>1542.1579999999999</v>
      </c>
      <c r="H73" s="26">
        <v>1726.704</v>
      </c>
      <c r="I73" s="26">
        <v>1858.9459999999999</v>
      </c>
      <c r="J73" s="19"/>
    </row>
    <row r="74" spans="1:10" ht="17.45" customHeight="1" x14ac:dyDescent="0.2">
      <c r="A74" s="18"/>
      <c r="B74" s="18" t="s">
        <v>68</v>
      </c>
      <c r="C74" s="14"/>
      <c r="D74" s="11"/>
      <c r="E74" s="16" t="s">
        <v>69</v>
      </c>
      <c r="F74" s="26">
        <v>6234.98</v>
      </c>
      <c r="G74" s="26">
        <v>6152.1930000000002</v>
      </c>
      <c r="H74" s="26">
        <v>6208.9319999999998</v>
      </c>
      <c r="I74" s="26">
        <v>7492.7280000000001</v>
      </c>
      <c r="J74" s="19"/>
    </row>
    <row r="75" spans="1:10" ht="17.45" customHeight="1" x14ac:dyDescent="0.2">
      <c r="A75" s="18"/>
      <c r="B75" s="18" t="s">
        <v>70</v>
      </c>
      <c r="C75" s="14"/>
      <c r="D75" s="11"/>
      <c r="E75" s="16" t="s">
        <v>41</v>
      </c>
      <c r="F75" s="26">
        <v>957.99772999999993</v>
      </c>
      <c r="G75" s="26">
        <v>581.41700000000003</v>
      </c>
      <c r="H75" s="26">
        <v>928.71900000000005</v>
      </c>
      <c r="I75" s="26">
        <v>1209.6289999999999</v>
      </c>
      <c r="J75" s="19"/>
    </row>
    <row r="76" spans="1:10" ht="17.45" customHeight="1" x14ac:dyDescent="0.2">
      <c r="A76" s="12" t="s">
        <v>71</v>
      </c>
      <c r="B76" s="18"/>
      <c r="C76" s="14"/>
      <c r="D76" s="11"/>
      <c r="E76" s="16"/>
      <c r="F76" s="16"/>
      <c r="G76" s="16"/>
      <c r="H76" s="16"/>
      <c r="I76" s="16"/>
      <c r="J76" s="19"/>
    </row>
    <row r="77" spans="1:10" ht="17.45" customHeight="1" x14ac:dyDescent="0.2">
      <c r="A77" s="18"/>
      <c r="B77" s="18" t="s">
        <v>72</v>
      </c>
      <c r="C77" s="11"/>
      <c r="D77" s="18"/>
      <c r="E77" s="16" t="s">
        <v>73</v>
      </c>
      <c r="F77" s="37">
        <v>255</v>
      </c>
      <c r="G77" s="37">
        <v>324</v>
      </c>
      <c r="H77" s="37">
        <v>376</v>
      </c>
      <c r="I77" s="37">
        <v>381</v>
      </c>
      <c r="J77" s="19"/>
    </row>
    <row r="78" spans="1:10" ht="17.45" customHeight="1" x14ac:dyDescent="0.2">
      <c r="A78" s="18"/>
      <c r="B78" s="18" t="s">
        <v>74</v>
      </c>
      <c r="C78" s="11"/>
      <c r="D78" s="18"/>
      <c r="E78" s="16" t="s">
        <v>63</v>
      </c>
      <c r="F78" s="37">
        <v>3229</v>
      </c>
      <c r="G78" s="37">
        <v>3479</v>
      </c>
      <c r="H78" s="37">
        <v>3424</v>
      </c>
      <c r="I78" s="37">
        <v>3529</v>
      </c>
      <c r="J78" s="19"/>
    </row>
    <row r="79" spans="1:10" ht="17.45" customHeight="1" x14ac:dyDescent="0.2">
      <c r="A79" s="18"/>
      <c r="B79" s="18" t="s">
        <v>75</v>
      </c>
      <c r="C79" s="11"/>
      <c r="D79" s="18"/>
      <c r="E79" s="16" t="s">
        <v>76</v>
      </c>
      <c r="F79" s="37">
        <v>25537</v>
      </c>
      <c r="G79" s="37">
        <v>25840</v>
      </c>
      <c r="H79" s="37">
        <v>25277</v>
      </c>
      <c r="I79" s="37">
        <v>26306</v>
      </c>
      <c r="J79" s="37">
        <v>25611</v>
      </c>
    </row>
    <row r="80" spans="1:10" ht="17.45" customHeight="1" x14ac:dyDescent="0.2">
      <c r="A80" s="18"/>
      <c r="B80" s="18" t="s">
        <v>77</v>
      </c>
      <c r="C80" s="11"/>
      <c r="D80" s="18"/>
      <c r="E80" s="16" t="s">
        <v>63</v>
      </c>
      <c r="F80" s="37">
        <v>36106</v>
      </c>
      <c r="G80" s="37">
        <v>42666</v>
      </c>
      <c r="H80" s="37">
        <v>39274</v>
      </c>
      <c r="I80" s="37">
        <v>42956</v>
      </c>
      <c r="J80" s="37">
        <v>41585</v>
      </c>
    </row>
    <row r="81" spans="1:11" ht="17.45" customHeight="1" x14ac:dyDescent="0.2">
      <c r="A81" s="12" t="s">
        <v>78</v>
      </c>
      <c r="B81" s="13"/>
      <c r="C81" s="14"/>
      <c r="D81" s="11"/>
      <c r="E81" s="16"/>
      <c r="F81" s="16"/>
      <c r="G81" s="16"/>
      <c r="H81" s="16"/>
      <c r="I81" s="16"/>
      <c r="J81" s="19"/>
    </row>
    <row r="82" spans="1:11" ht="17.45" customHeight="1" x14ac:dyDescent="0.2">
      <c r="A82" s="12"/>
      <c r="B82" s="11" t="s">
        <v>79</v>
      </c>
      <c r="C82" s="14"/>
      <c r="D82" s="11"/>
      <c r="E82" s="16" t="s">
        <v>41</v>
      </c>
      <c r="F82" s="23">
        <v>10573.796709999999</v>
      </c>
      <c r="G82" s="23">
        <v>11550.808999999999</v>
      </c>
      <c r="H82" s="23">
        <v>11633.628000000001</v>
      </c>
      <c r="I82" s="23">
        <v>14055.572900000001</v>
      </c>
      <c r="J82" s="23">
        <v>15775.826779999999</v>
      </c>
    </row>
    <row r="83" spans="1:11" ht="17.45" customHeight="1" x14ac:dyDescent="0.2">
      <c r="A83" s="12"/>
      <c r="B83" s="11" t="s">
        <v>80</v>
      </c>
      <c r="C83" s="14"/>
      <c r="D83" s="11"/>
      <c r="E83" s="16" t="s">
        <v>47</v>
      </c>
      <c r="F83" s="23">
        <f>F82/F37*100</f>
        <v>43.777907803874669</v>
      </c>
      <c r="G83" s="23">
        <f>G82/G37*100</f>
        <v>44.711513263757539</v>
      </c>
      <c r="H83" s="23">
        <f>H82/H37*100</f>
        <v>42.636242800826743</v>
      </c>
      <c r="I83" s="23">
        <f>I82/I37*100</f>
        <v>46.633229355368584</v>
      </c>
      <c r="J83" s="23">
        <f>J82/J37*100</f>
        <v>49.256203321251682</v>
      </c>
    </row>
    <row r="84" spans="1:11" ht="17.45" customHeight="1" x14ac:dyDescent="0.2">
      <c r="A84" s="12"/>
      <c r="B84" s="11" t="s">
        <v>81</v>
      </c>
      <c r="C84" s="14"/>
      <c r="D84" s="11"/>
      <c r="E84" s="16"/>
      <c r="F84" s="16"/>
      <c r="G84" s="16"/>
      <c r="H84" s="16"/>
      <c r="I84" s="16"/>
      <c r="J84" s="17"/>
    </row>
    <row r="85" spans="1:11" ht="17.45" customHeight="1" x14ac:dyDescent="0.2">
      <c r="A85" s="12"/>
      <c r="B85" s="27"/>
      <c r="C85" s="21"/>
      <c r="D85" s="11" t="s">
        <v>82</v>
      </c>
      <c r="E85" s="28" t="s">
        <v>83</v>
      </c>
      <c r="F85" s="38">
        <v>1</v>
      </c>
      <c r="G85" s="38">
        <v>1</v>
      </c>
      <c r="H85" s="38" t="s">
        <v>84</v>
      </c>
      <c r="I85" s="38">
        <v>2</v>
      </c>
      <c r="J85" s="17"/>
    </row>
    <row r="86" spans="1:11" ht="17.45" customHeight="1" x14ac:dyDescent="0.2">
      <c r="A86" s="12"/>
      <c r="B86" s="13"/>
      <c r="C86" s="21"/>
      <c r="D86" s="11" t="s">
        <v>85</v>
      </c>
      <c r="E86" s="16" t="s">
        <v>86</v>
      </c>
      <c r="F86" s="23">
        <v>0.33852109244333822</v>
      </c>
      <c r="G86" s="23">
        <v>1.0525091962541264</v>
      </c>
      <c r="H86" s="23" t="s">
        <v>84</v>
      </c>
      <c r="I86" s="23">
        <v>0.15696518816038821</v>
      </c>
      <c r="J86" s="19"/>
    </row>
    <row r="87" spans="1:11" ht="17.45" customHeight="1" x14ac:dyDescent="0.2">
      <c r="A87" s="12"/>
      <c r="B87" s="13"/>
      <c r="C87" s="21"/>
      <c r="D87" s="14" t="s">
        <v>87</v>
      </c>
      <c r="E87" s="16" t="s">
        <v>34</v>
      </c>
      <c r="F87" s="16"/>
      <c r="G87" s="16"/>
      <c r="H87" s="16"/>
      <c r="I87" s="16"/>
      <c r="J87" s="19"/>
    </row>
    <row r="88" spans="1:11" ht="17.45" customHeight="1" x14ac:dyDescent="0.2">
      <c r="A88" s="14"/>
      <c r="B88" s="11" t="s">
        <v>88</v>
      </c>
      <c r="C88" s="11"/>
      <c r="D88" s="14"/>
      <c r="E88" s="16"/>
      <c r="F88" s="16"/>
      <c r="G88" s="16"/>
      <c r="H88" s="16"/>
      <c r="I88" s="16"/>
      <c r="J88" s="17"/>
    </row>
    <row r="89" spans="1:11" ht="26.25" customHeight="1" x14ac:dyDescent="0.2">
      <c r="A89" s="12"/>
      <c r="B89" s="13"/>
      <c r="C89" s="39"/>
      <c r="D89" s="39" t="s">
        <v>89</v>
      </c>
      <c r="E89" s="16" t="s">
        <v>90</v>
      </c>
      <c r="F89" s="23">
        <v>651</v>
      </c>
      <c r="G89" s="23">
        <v>691</v>
      </c>
      <c r="H89" s="23">
        <v>793</v>
      </c>
      <c r="I89" s="23">
        <v>859</v>
      </c>
      <c r="J89" s="23">
        <v>1317.3984199999998</v>
      </c>
      <c r="K89" s="40"/>
    </row>
    <row r="90" spans="1:11" ht="24" customHeight="1" x14ac:dyDescent="0.2">
      <c r="A90" s="12"/>
      <c r="B90" s="13"/>
      <c r="C90" s="39"/>
      <c r="D90" s="39" t="s">
        <v>91</v>
      </c>
      <c r="E90" s="16" t="s">
        <v>7</v>
      </c>
      <c r="F90" s="23">
        <v>650.57399999999996</v>
      </c>
      <c r="G90" s="23">
        <v>688.37400000000002</v>
      </c>
      <c r="H90" s="23">
        <v>908.60199999999998</v>
      </c>
      <c r="I90" s="23">
        <v>856.74838</v>
      </c>
      <c r="J90" s="24">
        <v>1317.3984199999998</v>
      </c>
    </row>
    <row r="91" spans="1:11" ht="20.100000000000001" customHeight="1" x14ac:dyDescent="0.2">
      <c r="A91" s="12" t="s">
        <v>92</v>
      </c>
      <c r="B91" s="13"/>
      <c r="C91" s="14"/>
      <c r="D91" s="11"/>
      <c r="E91" s="16"/>
      <c r="F91" s="16"/>
      <c r="G91" s="16"/>
      <c r="H91" s="16"/>
      <c r="I91" s="16"/>
      <c r="J91" s="17"/>
    </row>
    <row r="92" spans="1:11" ht="17.45" customHeight="1" x14ac:dyDescent="0.2">
      <c r="A92" s="12"/>
      <c r="B92" s="11" t="s">
        <v>93</v>
      </c>
      <c r="C92" s="14"/>
      <c r="D92" s="11"/>
      <c r="E92" s="16" t="s">
        <v>13</v>
      </c>
      <c r="F92" s="23">
        <v>92.3</v>
      </c>
      <c r="G92" s="23">
        <v>92.8</v>
      </c>
      <c r="H92" s="23">
        <v>92.58</v>
      </c>
      <c r="I92" s="23">
        <v>92.91</v>
      </c>
      <c r="J92" s="23">
        <v>92.6999</v>
      </c>
    </row>
    <row r="93" spans="1:11" ht="17.45" customHeight="1" x14ac:dyDescent="0.2">
      <c r="A93" s="12"/>
      <c r="B93" s="13"/>
      <c r="C93" s="14"/>
      <c r="D93" s="21" t="s">
        <v>94</v>
      </c>
      <c r="E93" s="16" t="s">
        <v>34</v>
      </c>
      <c r="F93" s="23">
        <v>37.5</v>
      </c>
      <c r="G93" s="23">
        <v>37.5</v>
      </c>
      <c r="H93" s="23">
        <v>37.64</v>
      </c>
      <c r="I93" s="23">
        <v>37.679399999999994</v>
      </c>
      <c r="J93" s="23">
        <v>37.636800000000001</v>
      </c>
    </row>
    <row r="94" spans="1:11" ht="17.45" customHeight="1" x14ac:dyDescent="0.2">
      <c r="A94" s="12"/>
      <c r="B94" s="11" t="s">
        <v>95</v>
      </c>
      <c r="C94" s="11"/>
      <c r="D94" s="14"/>
      <c r="E94" s="16" t="s">
        <v>96</v>
      </c>
      <c r="F94" s="23">
        <v>405.8</v>
      </c>
      <c r="G94" s="23">
        <v>414.59999999999997</v>
      </c>
      <c r="H94" s="23">
        <v>417.72</v>
      </c>
      <c r="I94" s="23">
        <v>419.27000000000004</v>
      </c>
      <c r="J94" s="23">
        <v>411.64409999999998</v>
      </c>
    </row>
    <row r="95" spans="1:11" ht="17.45" customHeight="1" x14ac:dyDescent="0.2">
      <c r="A95" s="12"/>
      <c r="B95" s="13"/>
      <c r="C95" s="21"/>
      <c r="D95" s="21" t="s">
        <v>94</v>
      </c>
      <c r="E95" s="16" t="s">
        <v>34</v>
      </c>
      <c r="F95" s="23">
        <v>213.5</v>
      </c>
      <c r="G95" s="23">
        <v>215.5</v>
      </c>
      <c r="H95" s="23">
        <v>217.54000000000002</v>
      </c>
      <c r="I95" s="23">
        <v>216.53009999999998</v>
      </c>
      <c r="J95" s="23">
        <v>217.70099999999999</v>
      </c>
    </row>
    <row r="96" spans="1:11" ht="17.45" customHeight="1" x14ac:dyDescent="0.2">
      <c r="A96" s="12"/>
      <c r="B96" s="11" t="s">
        <v>97</v>
      </c>
      <c r="C96" s="14"/>
      <c r="D96" s="11"/>
      <c r="E96" s="16" t="s">
        <v>98</v>
      </c>
      <c r="F96" s="41">
        <f>F94/F19</f>
        <v>0.47291021581627124</v>
      </c>
      <c r="G96" s="41">
        <f>G94/G19</f>
        <v>0.47642054757580254</v>
      </c>
      <c r="H96" s="41">
        <f>H94/H19</f>
        <v>0.47089008281046035</v>
      </c>
      <c r="I96" s="41">
        <f>I94/I19</f>
        <v>0.46965296066080975</v>
      </c>
      <c r="J96" s="41">
        <v>0.45743315923991557</v>
      </c>
    </row>
    <row r="97" spans="1:10" ht="19.5" customHeight="1" x14ac:dyDescent="0.2">
      <c r="A97" s="12"/>
      <c r="B97" s="11" t="s">
        <v>99</v>
      </c>
      <c r="C97" s="14"/>
      <c r="D97" s="11"/>
      <c r="E97" s="16" t="s">
        <v>100</v>
      </c>
      <c r="F97" s="42">
        <v>46579.03</v>
      </c>
      <c r="G97" s="42">
        <v>48898.941399999996</v>
      </c>
      <c r="H97" s="42">
        <v>55171.740999999995</v>
      </c>
      <c r="I97" s="42">
        <v>57738.400000000001</v>
      </c>
      <c r="J97" s="42">
        <v>63086.400000000001</v>
      </c>
    </row>
    <row r="98" spans="1:10" ht="19.5" customHeight="1" x14ac:dyDescent="0.2">
      <c r="A98" s="12"/>
      <c r="B98" s="11"/>
      <c r="C98" s="20" t="s">
        <v>101</v>
      </c>
      <c r="D98" s="11"/>
      <c r="E98" s="16" t="s">
        <v>34</v>
      </c>
      <c r="F98" s="43">
        <v>4456</v>
      </c>
      <c r="G98" s="43">
        <v>4794.3541999999998</v>
      </c>
      <c r="H98" s="43">
        <v>6483.62</v>
      </c>
      <c r="I98" s="43">
        <v>5317.48</v>
      </c>
      <c r="J98" s="44">
        <v>5215.91</v>
      </c>
    </row>
    <row r="99" spans="1:10" ht="19.5" customHeight="1" x14ac:dyDescent="0.2">
      <c r="A99" s="12"/>
      <c r="B99" s="11"/>
      <c r="C99" s="20" t="s">
        <v>102</v>
      </c>
      <c r="D99" s="11"/>
      <c r="E99" s="16" t="s">
        <v>34</v>
      </c>
      <c r="F99" s="45">
        <v>3763.47</v>
      </c>
      <c r="G99" s="45">
        <v>3986.9952000000008</v>
      </c>
      <c r="H99" s="45">
        <v>4127.88</v>
      </c>
      <c r="I99" s="45">
        <v>4162.66</v>
      </c>
      <c r="J99" s="45">
        <v>4629.66</v>
      </c>
    </row>
    <row r="100" spans="1:10" ht="19.5" customHeight="1" x14ac:dyDescent="0.2">
      <c r="A100" s="12"/>
      <c r="B100" s="11"/>
      <c r="C100" s="20" t="s">
        <v>103</v>
      </c>
      <c r="D100" s="11"/>
      <c r="E100" s="16" t="s">
        <v>34</v>
      </c>
      <c r="F100" s="43">
        <v>30667.39</v>
      </c>
      <c r="G100" s="43">
        <v>31867.887999999999</v>
      </c>
      <c r="H100" s="43">
        <v>34495.610999999997</v>
      </c>
      <c r="I100" s="43">
        <v>36722.230000000003</v>
      </c>
      <c r="J100" s="43">
        <v>40172.879999999997</v>
      </c>
    </row>
    <row r="101" spans="1:10" ht="19.5" customHeight="1" x14ac:dyDescent="0.2">
      <c r="A101" s="12"/>
      <c r="B101" s="11"/>
      <c r="C101" s="20" t="s">
        <v>104</v>
      </c>
      <c r="D101" s="11"/>
      <c r="E101" s="16" t="s">
        <v>34</v>
      </c>
      <c r="F101" s="43">
        <v>7692.17</v>
      </c>
      <c r="G101" s="43">
        <v>8249.7039999999997</v>
      </c>
      <c r="H101" s="43">
        <v>10064.629999999999</v>
      </c>
      <c r="I101" s="43">
        <v>11536.03</v>
      </c>
      <c r="J101" s="43">
        <v>12975.259999999998</v>
      </c>
    </row>
    <row r="102" spans="1:10" ht="19.5" customHeight="1" x14ac:dyDescent="0.2">
      <c r="A102" s="12"/>
      <c r="B102" s="14" t="s">
        <v>105</v>
      </c>
      <c r="C102" s="21"/>
      <c r="D102" s="11"/>
      <c r="E102" s="16" t="s">
        <v>106</v>
      </c>
      <c r="F102" s="26">
        <v>6200</v>
      </c>
      <c r="G102" s="26">
        <v>5000</v>
      </c>
      <c r="H102" s="26">
        <v>6800</v>
      </c>
      <c r="I102" s="26">
        <v>6000</v>
      </c>
      <c r="J102" s="26">
        <v>5651.3</v>
      </c>
    </row>
    <row r="103" spans="1:10" ht="17.45" customHeight="1" x14ac:dyDescent="0.2">
      <c r="A103" s="12"/>
      <c r="B103" s="14" t="s">
        <v>107</v>
      </c>
      <c r="C103" s="21"/>
      <c r="D103" s="11"/>
      <c r="E103" s="16" t="s">
        <v>100</v>
      </c>
      <c r="F103" s="26">
        <v>2144</v>
      </c>
      <c r="G103" s="26">
        <v>2762</v>
      </c>
      <c r="H103" s="26">
        <v>2855</v>
      </c>
      <c r="I103" s="26">
        <v>3028</v>
      </c>
      <c r="J103" s="26">
        <v>3036.96</v>
      </c>
    </row>
    <row r="104" spans="1:10" ht="17.45" customHeight="1" x14ac:dyDescent="0.2">
      <c r="A104" s="12"/>
      <c r="B104" s="14"/>
      <c r="C104" s="21"/>
      <c r="D104" s="11" t="s">
        <v>108</v>
      </c>
      <c r="E104" s="16" t="s">
        <v>34</v>
      </c>
      <c r="F104" s="26">
        <v>2008</v>
      </c>
      <c r="G104" s="26">
        <v>2561</v>
      </c>
      <c r="H104" s="26">
        <v>2690</v>
      </c>
      <c r="I104" s="26">
        <v>2779</v>
      </c>
      <c r="J104" s="26">
        <v>2853.32</v>
      </c>
    </row>
    <row r="105" spans="1:10" ht="17.45" customHeight="1" x14ac:dyDescent="0.2">
      <c r="A105" s="12" t="s">
        <v>109</v>
      </c>
      <c r="B105" s="13"/>
      <c r="C105" s="14"/>
      <c r="D105" s="11"/>
      <c r="E105" s="16"/>
      <c r="F105" s="16"/>
      <c r="G105" s="16"/>
      <c r="H105" s="16"/>
      <c r="I105" s="16"/>
      <c r="J105" s="17"/>
    </row>
    <row r="106" spans="1:10" ht="17.45" customHeight="1" x14ac:dyDescent="0.2">
      <c r="A106" s="12"/>
      <c r="B106" s="11" t="s">
        <v>110</v>
      </c>
      <c r="C106" s="14"/>
      <c r="D106" s="11"/>
      <c r="E106" s="16" t="s">
        <v>47</v>
      </c>
      <c r="F106" s="23">
        <v>107.38</v>
      </c>
      <c r="G106" s="23">
        <v>90.88</v>
      </c>
      <c r="H106" s="23">
        <v>109.77</v>
      </c>
      <c r="I106" s="23">
        <v>118.81</v>
      </c>
      <c r="J106" s="23">
        <v>82.69</v>
      </c>
    </row>
    <row r="107" spans="1:10" ht="19.5" customHeight="1" x14ac:dyDescent="0.2">
      <c r="A107" s="12"/>
      <c r="B107" s="11" t="s">
        <v>111</v>
      </c>
      <c r="C107" s="14"/>
      <c r="D107" s="11"/>
      <c r="E107" s="16"/>
      <c r="F107" s="16"/>
      <c r="G107" s="16"/>
      <c r="H107" s="16"/>
      <c r="I107" s="16"/>
      <c r="J107" s="17"/>
    </row>
    <row r="108" spans="1:10" ht="19.5" customHeight="1" x14ac:dyDescent="0.2">
      <c r="A108" s="12"/>
      <c r="B108" s="13"/>
      <c r="C108" s="18"/>
      <c r="D108" s="46" t="s">
        <v>112</v>
      </c>
      <c r="E108" s="16" t="s">
        <v>113</v>
      </c>
      <c r="F108" s="23">
        <v>491.072</v>
      </c>
      <c r="G108" s="23">
        <v>444.61700000000002</v>
      </c>
      <c r="H108" s="23">
        <v>320.08699999999999</v>
      </c>
      <c r="I108" s="23">
        <v>243.67571064318301</v>
      </c>
      <c r="J108" s="23">
        <v>542.48599999999999</v>
      </c>
    </row>
    <row r="109" spans="1:10" ht="19.5" customHeight="1" x14ac:dyDescent="0.2">
      <c r="A109" s="12"/>
      <c r="B109" s="13"/>
      <c r="C109" s="14"/>
      <c r="D109" s="47" t="s">
        <v>114</v>
      </c>
      <c r="E109" s="16" t="s">
        <v>115</v>
      </c>
      <c r="F109" s="23">
        <v>11372</v>
      </c>
      <c r="G109" s="23">
        <v>10915</v>
      </c>
      <c r="H109" s="23">
        <v>7715</v>
      </c>
      <c r="I109" s="23">
        <v>4891.8890888665101</v>
      </c>
      <c r="J109" s="23">
        <v>4511</v>
      </c>
    </row>
    <row r="110" spans="1:10" ht="19.5" customHeight="1" x14ac:dyDescent="0.2">
      <c r="A110" s="12"/>
      <c r="B110" s="27"/>
      <c r="C110" s="11"/>
      <c r="D110" s="46" t="s">
        <v>116</v>
      </c>
      <c r="E110" s="16" t="s">
        <v>113</v>
      </c>
      <c r="F110" s="23">
        <v>32.091999999999999</v>
      </c>
      <c r="G110" s="23">
        <v>33.088999999999999</v>
      </c>
      <c r="H110" s="23">
        <v>46.271999999999998</v>
      </c>
      <c r="I110" s="23">
        <v>43.750720000000001</v>
      </c>
      <c r="J110" s="23">
        <v>55.463000000000001</v>
      </c>
    </row>
    <row r="111" spans="1:10" ht="19.5" customHeight="1" x14ac:dyDescent="0.2">
      <c r="A111" s="12"/>
      <c r="B111" s="13"/>
      <c r="C111" s="11"/>
      <c r="D111" s="46" t="s">
        <v>117</v>
      </c>
      <c r="E111" s="16" t="s">
        <v>96</v>
      </c>
      <c r="F111" s="23">
        <v>530.24599999999998</v>
      </c>
      <c r="G111" s="23">
        <v>530.14</v>
      </c>
      <c r="H111" s="23">
        <v>544.48800000000006</v>
      </c>
      <c r="I111" s="23">
        <v>601.64003512232102</v>
      </c>
      <c r="J111" s="23">
        <v>254.34100000000001</v>
      </c>
    </row>
    <row r="112" spans="1:10" ht="19.5" customHeight="1" x14ac:dyDescent="0.2">
      <c r="A112" s="12"/>
      <c r="B112" s="13"/>
      <c r="C112" s="11"/>
      <c r="D112" s="46" t="s">
        <v>118</v>
      </c>
      <c r="E112" s="16" t="s">
        <v>119</v>
      </c>
      <c r="F112" s="23">
        <v>2498</v>
      </c>
      <c r="G112" s="23">
        <v>2336</v>
      </c>
      <c r="H112" s="23">
        <v>2670</v>
      </c>
      <c r="I112" s="23">
        <v>3165.4991804617298</v>
      </c>
      <c r="J112" s="23">
        <v>2454</v>
      </c>
    </row>
    <row r="113" spans="1:10" ht="19.5" customHeight="1" x14ac:dyDescent="0.2">
      <c r="A113" s="12"/>
      <c r="B113" s="13"/>
      <c r="C113" s="11"/>
      <c r="D113" s="46" t="s">
        <v>120</v>
      </c>
      <c r="E113" s="16" t="s">
        <v>113</v>
      </c>
      <c r="F113" s="23">
        <v>4025</v>
      </c>
      <c r="G113" s="23">
        <v>4142</v>
      </c>
      <c r="H113" s="23">
        <v>4159</v>
      </c>
      <c r="I113" s="23">
        <v>3610.25</v>
      </c>
      <c r="J113" s="23">
        <v>3568.89</v>
      </c>
    </row>
    <row r="114" spans="1:10" ht="17.45" customHeight="1" x14ac:dyDescent="0.2">
      <c r="A114" s="12" t="s">
        <v>121</v>
      </c>
      <c r="B114" s="27"/>
      <c r="C114" s="21"/>
      <c r="D114" s="11"/>
      <c r="E114" s="28"/>
      <c r="F114" s="28"/>
      <c r="G114" s="28"/>
      <c r="H114" s="28"/>
      <c r="I114" s="28"/>
      <c r="J114" s="17"/>
    </row>
    <row r="115" spans="1:10" ht="17.45" customHeight="1" x14ac:dyDescent="0.2">
      <c r="A115" s="12"/>
      <c r="B115" s="11" t="s">
        <v>122</v>
      </c>
      <c r="C115" s="14"/>
      <c r="D115" s="11"/>
      <c r="E115" s="16" t="s">
        <v>47</v>
      </c>
      <c r="F115" s="23">
        <v>101.67</v>
      </c>
      <c r="G115" s="23">
        <v>104.074</v>
      </c>
      <c r="H115" s="23">
        <v>100.2413</v>
      </c>
      <c r="I115" s="23">
        <v>102.47</v>
      </c>
      <c r="J115" s="23">
        <v>103.14060000000001</v>
      </c>
    </row>
    <row r="116" spans="1:10" ht="17.45" customHeight="1" x14ac:dyDescent="0.2">
      <c r="A116" s="12"/>
      <c r="B116" s="11" t="s">
        <v>123</v>
      </c>
      <c r="C116" s="21"/>
      <c r="D116" s="14"/>
      <c r="E116" s="16" t="s">
        <v>41</v>
      </c>
      <c r="F116" s="26">
        <v>8438.0580000000009</v>
      </c>
      <c r="G116" s="26">
        <v>8918.4169999999995</v>
      </c>
      <c r="H116" s="26">
        <v>9760.3549999999996</v>
      </c>
      <c r="I116" s="26">
        <v>14850.207532210066</v>
      </c>
      <c r="J116" s="26">
        <v>17309.102954312093</v>
      </c>
    </row>
    <row r="117" spans="1:10" ht="19.5" customHeight="1" x14ac:dyDescent="0.2">
      <c r="A117" s="12"/>
      <c r="B117" s="14" t="s">
        <v>124</v>
      </c>
      <c r="C117" s="21"/>
      <c r="D117" s="11"/>
      <c r="E117" s="16" t="s">
        <v>34</v>
      </c>
      <c r="F117" s="23">
        <v>50.2</v>
      </c>
      <c r="G117" s="23">
        <v>23.9</v>
      </c>
      <c r="H117" s="23">
        <v>6.4</v>
      </c>
      <c r="I117" s="23">
        <v>20.966999999999999</v>
      </c>
      <c r="J117" s="23">
        <v>24.165388900457103</v>
      </c>
    </row>
    <row r="118" spans="1:10" ht="17.45" customHeight="1" x14ac:dyDescent="0.2">
      <c r="A118" s="12"/>
      <c r="B118" s="11" t="s">
        <v>125</v>
      </c>
      <c r="C118" s="18"/>
      <c r="D118" s="11"/>
      <c r="E118" s="16"/>
      <c r="F118" s="16"/>
      <c r="G118" s="16"/>
      <c r="H118" s="16"/>
      <c r="I118" s="16"/>
      <c r="J118" s="23"/>
    </row>
    <row r="119" spans="1:10" ht="17.45" customHeight="1" x14ac:dyDescent="0.2">
      <c r="A119" s="12"/>
      <c r="B119" s="11"/>
      <c r="C119" s="18"/>
      <c r="D119" s="11" t="s">
        <v>126</v>
      </c>
      <c r="E119" s="16" t="s">
        <v>127</v>
      </c>
      <c r="F119" s="23">
        <v>597.15899999999999</v>
      </c>
      <c r="G119" s="23">
        <v>497.274</v>
      </c>
      <c r="H119" s="23">
        <v>567.33399999999995</v>
      </c>
      <c r="I119" s="23">
        <v>579.17999999999995</v>
      </c>
      <c r="J119" s="23">
        <v>505.791</v>
      </c>
    </row>
    <row r="120" spans="1:10" ht="17.45" customHeight="1" x14ac:dyDescent="0.2">
      <c r="A120" s="12"/>
      <c r="B120" s="11"/>
      <c r="C120" s="18"/>
      <c r="D120" s="11" t="s">
        <v>128</v>
      </c>
      <c r="E120" s="16" t="s">
        <v>34</v>
      </c>
      <c r="F120" s="23">
        <v>9.375</v>
      </c>
      <c r="G120" s="23">
        <v>7.0309999999999997</v>
      </c>
      <c r="H120" s="23">
        <v>4.508</v>
      </c>
      <c r="I120" s="23">
        <v>4.0979999999999999</v>
      </c>
      <c r="J120" s="23">
        <v>4.6210000000000004</v>
      </c>
    </row>
    <row r="121" spans="1:10" ht="17.45" customHeight="1" x14ac:dyDescent="0.2">
      <c r="A121" s="12"/>
      <c r="B121" s="11" t="s">
        <v>129</v>
      </c>
      <c r="C121" s="18"/>
      <c r="D121" s="11"/>
      <c r="E121" s="16" t="s">
        <v>34</v>
      </c>
      <c r="F121" s="23">
        <v>305.10500000000002</v>
      </c>
      <c r="G121" s="23">
        <v>286.18400000000003</v>
      </c>
      <c r="H121" s="23">
        <v>382.976</v>
      </c>
      <c r="I121" s="23">
        <v>416.65699999999998</v>
      </c>
      <c r="J121" s="23">
        <v>499.642</v>
      </c>
    </row>
    <row r="122" spans="1:10" ht="17.45" customHeight="1" x14ac:dyDescent="0.2">
      <c r="A122" s="30" t="s">
        <v>130</v>
      </c>
      <c r="B122" s="18"/>
      <c r="C122" s="21"/>
      <c r="D122" s="11"/>
      <c r="E122" s="16"/>
      <c r="F122" s="16"/>
      <c r="G122" s="16"/>
      <c r="H122" s="16"/>
      <c r="I122" s="16"/>
      <c r="J122" s="23"/>
    </row>
    <row r="123" spans="1:10" ht="17.45" customHeight="1" x14ac:dyDescent="0.2">
      <c r="A123" s="12"/>
      <c r="B123" s="11" t="s">
        <v>131</v>
      </c>
      <c r="C123" s="14"/>
      <c r="D123" s="11"/>
      <c r="E123" s="16" t="s">
        <v>132</v>
      </c>
      <c r="F123" s="26">
        <v>213</v>
      </c>
      <c r="G123" s="26">
        <v>212</v>
      </c>
      <c r="H123" s="26">
        <v>213</v>
      </c>
      <c r="I123" s="26">
        <v>212</v>
      </c>
      <c r="J123" s="26">
        <v>211</v>
      </c>
    </row>
    <row r="124" spans="1:10" ht="17.45" customHeight="1" x14ac:dyDescent="0.2">
      <c r="A124" s="12"/>
      <c r="B124" s="11" t="s">
        <v>133</v>
      </c>
      <c r="C124" s="14"/>
      <c r="D124" s="11"/>
      <c r="E124" s="16" t="s">
        <v>63</v>
      </c>
      <c r="F124" s="26">
        <v>4654</v>
      </c>
      <c r="G124" s="26">
        <v>4633</v>
      </c>
      <c r="H124" s="26">
        <v>4583</v>
      </c>
      <c r="I124" s="26">
        <v>4525</v>
      </c>
      <c r="J124" s="26">
        <v>4611</v>
      </c>
    </row>
    <row r="125" spans="1:10" ht="17.45" customHeight="1" x14ac:dyDescent="0.2">
      <c r="A125" s="12"/>
      <c r="B125" s="11" t="s">
        <v>134</v>
      </c>
      <c r="C125" s="14"/>
      <c r="D125" s="11"/>
      <c r="E125" s="16" t="s">
        <v>135</v>
      </c>
      <c r="F125" s="23">
        <v>74.156000000000006</v>
      </c>
      <c r="G125" s="23">
        <v>73.611999999999995</v>
      </c>
      <c r="H125" s="23">
        <v>72.462000000000003</v>
      </c>
      <c r="I125" s="23">
        <v>71.489000000000004</v>
      </c>
      <c r="J125" s="23">
        <v>70.361000000000004</v>
      </c>
    </row>
    <row r="126" spans="1:10" ht="17.45" customHeight="1" x14ac:dyDescent="0.2">
      <c r="A126" s="12"/>
      <c r="B126" s="11" t="s">
        <v>136</v>
      </c>
      <c r="C126" s="14"/>
      <c r="D126" s="11"/>
      <c r="E126" s="16" t="s">
        <v>132</v>
      </c>
      <c r="F126" s="26">
        <v>405</v>
      </c>
      <c r="G126" s="26">
        <v>404</v>
      </c>
      <c r="H126" s="26">
        <v>404</v>
      </c>
      <c r="I126" s="26">
        <v>403</v>
      </c>
      <c r="J126" s="26">
        <v>401</v>
      </c>
    </row>
    <row r="127" spans="1:10" ht="16.5" customHeight="1" x14ac:dyDescent="0.2">
      <c r="A127" s="12"/>
      <c r="B127" s="11" t="s">
        <v>137</v>
      </c>
      <c r="C127" s="14"/>
      <c r="D127" s="11"/>
      <c r="E127" s="16" t="s">
        <v>63</v>
      </c>
      <c r="F127" s="26">
        <v>10710</v>
      </c>
      <c r="G127" s="26">
        <v>10462</v>
      </c>
      <c r="H127" s="26">
        <v>10225</v>
      </c>
      <c r="I127" s="26">
        <v>10003</v>
      </c>
      <c r="J127" s="26">
        <v>9991</v>
      </c>
    </row>
    <row r="128" spans="1:10" ht="16.5" customHeight="1" x14ac:dyDescent="0.2">
      <c r="A128" s="12"/>
      <c r="B128" s="11" t="s">
        <v>138</v>
      </c>
      <c r="C128" s="11"/>
      <c r="D128" s="14"/>
      <c r="E128" s="16" t="s">
        <v>135</v>
      </c>
      <c r="F128" s="23">
        <v>172.09200000000001</v>
      </c>
      <c r="G128" s="23">
        <v>180.08</v>
      </c>
      <c r="H128" s="23">
        <v>187.721</v>
      </c>
      <c r="I128" s="23">
        <v>194.02699999999999</v>
      </c>
      <c r="J128" s="23">
        <v>198.99100000000001</v>
      </c>
    </row>
    <row r="129" spans="1:11" ht="17.45" customHeight="1" x14ac:dyDescent="0.2">
      <c r="A129" s="30" t="s">
        <v>139</v>
      </c>
      <c r="B129" s="18"/>
      <c r="C129" s="21"/>
      <c r="D129" s="14"/>
      <c r="E129" s="16"/>
      <c r="F129" s="16"/>
      <c r="G129" s="16"/>
      <c r="H129" s="16"/>
      <c r="I129" s="16"/>
      <c r="J129" s="17"/>
    </row>
    <row r="130" spans="1:11" ht="17.45" customHeight="1" x14ac:dyDescent="0.2">
      <c r="A130" s="12"/>
      <c r="B130" s="11" t="s">
        <v>140</v>
      </c>
      <c r="C130" s="11"/>
      <c r="D130" s="14"/>
      <c r="E130" s="16" t="s">
        <v>76</v>
      </c>
      <c r="F130" s="37">
        <v>213</v>
      </c>
      <c r="G130" s="37">
        <v>213</v>
      </c>
      <c r="H130" s="37">
        <v>210</v>
      </c>
      <c r="I130" s="37">
        <v>210</v>
      </c>
      <c r="J130" s="37">
        <v>239</v>
      </c>
    </row>
    <row r="131" spans="1:11" ht="17.45" customHeight="1" x14ac:dyDescent="0.2">
      <c r="A131" s="12"/>
      <c r="B131" s="11" t="s">
        <v>141</v>
      </c>
      <c r="C131" s="14"/>
      <c r="D131" s="11"/>
      <c r="E131" s="16" t="s">
        <v>142</v>
      </c>
      <c r="F131" s="37">
        <v>4069</v>
      </c>
      <c r="G131" s="37">
        <v>4340</v>
      </c>
      <c r="H131" s="37">
        <v>4531</v>
      </c>
      <c r="I131" s="37">
        <v>4693</v>
      </c>
      <c r="J131" s="37">
        <v>4575</v>
      </c>
      <c r="K131" s="48"/>
    </row>
    <row r="132" spans="1:11" ht="15.75" customHeight="1" x14ac:dyDescent="0.2">
      <c r="A132" s="12"/>
      <c r="B132" s="11" t="s">
        <v>143</v>
      </c>
      <c r="C132" s="21"/>
      <c r="D132" s="11"/>
      <c r="E132" s="28" t="s">
        <v>144</v>
      </c>
      <c r="F132" s="26">
        <v>10.5</v>
      </c>
      <c r="G132" s="26">
        <v>10.8</v>
      </c>
      <c r="H132" s="26">
        <v>10.8</v>
      </c>
      <c r="I132" s="26">
        <v>9.8000000000000007</v>
      </c>
      <c r="J132" s="23">
        <v>10.17</v>
      </c>
    </row>
    <row r="133" spans="1:11" ht="15.75" customHeight="1" x14ac:dyDescent="0.2">
      <c r="A133" s="12"/>
      <c r="B133" s="14" t="s">
        <v>145</v>
      </c>
      <c r="C133" s="21"/>
      <c r="D133" s="11"/>
      <c r="E133" s="16" t="s">
        <v>142</v>
      </c>
      <c r="F133" s="26">
        <v>41.3</v>
      </c>
      <c r="G133" s="26">
        <v>45.1</v>
      </c>
      <c r="H133" s="26">
        <v>45</v>
      </c>
      <c r="I133" s="26">
        <v>52.6</v>
      </c>
      <c r="J133" s="23">
        <v>45.7</v>
      </c>
    </row>
    <row r="134" spans="1:11" ht="17.45" customHeight="1" x14ac:dyDescent="0.2">
      <c r="A134" s="30" t="s">
        <v>146</v>
      </c>
      <c r="B134" s="18"/>
      <c r="C134" s="14"/>
      <c r="D134" s="11"/>
      <c r="E134" s="15" t="s">
        <v>69</v>
      </c>
      <c r="F134" s="49">
        <v>1832</v>
      </c>
      <c r="G134" s="49">
        <v>1834.55</v>
      </c>
      <c r="H134" s="49">
        <v>1933.32</v>
      </c>
      <c r="I134" s="49">
        <v>941.08</v>
      </c>
      <c r="J134" s="49">
        <v>2251.6999999999998</v>
      </c>
    </row>
    <row r="135" spans="1:11" ht="17.45" customHeight="1" x14ac:dyDescent="0.2">
      <c r="A135" s="30" t="s">
        <v>147</v>
      </c>
      <c r="B135" s="11"/>
      <c r="C135" s="21"/>
      <c r="D135" s="14"/>
      <c r="E135" s="15" t="s">
        <v>47</v>
      </c>
      <c r="F135" s="22">
        <v>29.11</v>
      </c>
      <c r="G135" s="22">
        <v>26.9815</v>
      </c>
      <c r="H135" s="22">
        <v>25.035139999999998</v>
      </c>
      <c r="I135" s="22">
        <v>31.64481</v>
      </c>
      <c r="J135" s="22">
        <v>29.074950000000001</v>
      </c>
    </row>
    <row r="136" spans="1:11" x14ac:dyDescent="0.2">
      <c r="A136" s="50"/>
      <c r="B136" s="51"/>
      <c r="C136" s="52"/>
      <c r="D136" s="53"/>
      <c r="E136" s="54"/>
      <c r="F136" s="54"/>
      <c r="G136" s="54"/>
      <c r="H136" s="54"/>
      <c r="I136" s="54"/>
      <c r="J136" s="55"/>
    </row>
    <row r="137" spans="1:11" s="57" customFormat="1" ht="15.75" x14ac:dyDescent="0.25">
      <c r="A137" s="56" t="s">
        <v>148</v>
      </c>
      <c r="D137" s="58"/>
    </row>
    <row r="138" spans="1:11" x14ac:dyDescent="0.2">
      <c r="A138" s="59" t="s">
        <v>149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Hà Giang</vt:lpstr>
      <vt:lpstr>'Hà Giang'!Print_Titles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2025-05-13T09:06:34Z</dcterms:created>
  <dcterms:modified xsi:type="dcterms:W3CDTF">2025-05-13T09:06:59Z</dcterms:modified>
</cp:coreProperties>
</file>