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Nam Định" sheetId="1" r:id="rId1"/>
  </sheets>
  <definedNames>
    <definedName name="_xlnm.Print_Titles" localSheetId="0">'Nam Định'!$3:$4</definedName>
  </definedNames>
  <calcPr calcId="145621" fullCalcOnLoad="1"/>
</workbook>
</file>

<file path=xl/calcChain.xml><?xml version="1.0" encoding="utf-8"?>
<calcChain xmlns="http://schemas.openxmlformats.org/spreadsheetml/2006/main">
  <c r="J116" i="1" l="1"/>
  <c r="I116" i="1"/>
  <c r="H116" i="1"/>
  <c r="G116" i="1"/>
  <c r="F116" i="1"/>
  <c r="J100" i="1"/>
  <c r="I100" i="1"/>
  <c r="H100" i="1"/>
  <c r="G100" i="1"/>
  <c r="F100" i="1"/>
  <c r="J63" i="1"/>
  <c r="I63" i="1"/>
  <c r="H63" i="1"/>
  <c r="G63" i="1"/>
  <c r="F63" i="1"/>
</calcChain>
</file>

<file path=xl/sharedStrings.xml><?xml version="1.0" encoding="utf-8"?>
<sst xmlns="http://schemas.openxmlformats.org/spreadsheetml/2006/main" count="270" uniqueCount="173">
  <si>
    <t>HỆ THỐNG CHỈ TIÊU KINH TẾ - XÃ HỘI CHỦ YẾU 2019-2023</t>
  </si>
  <si>
    <t>NAM ĐỊNH</t>
  </si>
  <si>
    <t>Đơn vị tính</t>
  </si>
  <si>
    <t xml:space="preserve">1. Số đơn vị hành chính </t>
  </si>
  <si>
    <t>Thành phố trực thuộc tỉnh</t>
  </si>
  <si>
    <t>Đơn vị</t>
  </si>
  <si>
    <t>Thị xã</t>
  </si>
  <si>
    <t xml:space="preserve"> "</t>
  </si>
  <si>
    <t>Huyện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</si>
  <si>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</si>
  <si>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</si>
  <si>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</si>
  <si>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</si>
  <si>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</si>
  <si>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</si>
  <si>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</si>
  <si>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</si>
  <si>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</si>
  <si>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</si>
  <si>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</si>
  <si>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</si>
  <si>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</si>
  <si>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</si>
  <si>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</si>
  <si>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</si>
  <si>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</si>
  <si>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</si>
  <si>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</si>
  <si>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</si>
  <si>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</si>
  <si>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</si>
  <si>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</si>
  <si>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</si>
  <si>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</si>
  <si>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</si>
  <si>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</si>
  <si>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 xml:space="preserve">5.2.Tỷ lệ lao động từ 15 tuổi trở lên </t>
  </si>
  <si>
    <t xml:space="preserve"> đã qua đào tạo</t>
  </si>
  <si>
    <t>%</t>
  </si>
  <si>
    <t>5.3. Tỷ lệ thất nghiệp trong độ tuổi lao động</t>
  </si>
  <si>
    <t>5.4. Tỷ lệ thiếu việc làm trong độ tuổi lao động</t>
  </si>
  <si>
    <t>6. Tổng sản phẩm trên địa bàn</t>
  </si>
  <si>
    <t xml:space="preserve">6.1. Tổng sản phẩm trên địa bàn </t>
  </si>
  <si>
    <t xml:space="preserve">  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</si>
  <si>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</si>
  <si>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</si>
  <si>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</si>
  <si>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</si>
  <si>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</si>
  <si>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 xml:space="preserve">6.2. Cơ cấu tổng sản phẩm trên địa bàn </t>
  </si>
  <si>
    <t xml:space="preserve">6.3. Tổng sản phẩm trên địa bàn </t>
  </si>
  <si>
    <t xml:space="preserve">  theo giá so sánh 2010</t>
  </si>
  <si>
    <t xml:space="preserve">6.4. Chỉ số phát triển tổng sản phẩm trên địa bàn </t>
  </si>
  <si>
    <t xml:space="preserve">6.5. Tổng sản phẩm trên địa bàn </t>
  </si>
  <si>
    <t xml:space="preserve">  bình quân đầu người theo giá hiện hành</t>
  </si>
  <si>
    <t>Triệu đồng</t>
  </si>
  <si>
    <t>7. Thu, chi ngân sách Nhà nước trên địa bàn</t>
  </si>
  <si>
    <t>7.1. Thu ngân sách Nhà nước trên địa bàn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</si>
  <si>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</si>
  <si>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</si>
  <si>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</si>
  <si>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</si>
  <si>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- xã hội</t>
  </si>
  <si>
    <t xml:space="preserve">8. Một số chỉ tiêu của doanh nghiệp </t>
  </si>
  <si>
    <t xml:space="preserve"> đang hoạt động có kết quả sản xuất kinh doanh </t>
  </si>
  <si>
    <t xml:space="preserve">8.1. Số doanh nghiệp đang hoạt động </t>
  </si>
  <si>
    <t xml:space="preserve">  tại thời điểm 31/12</t>
  </si>
  <si>
    <t xml:space="preserve"> Doanh nghiệp</t>
  </si>
  <si>
    <t xml:space="preserve">8.2.Tổng số lao động trong các doanh nghiệp </t>
  </si>
  <si>
    <t>Người</t>
  </si>
  <si>
    <t xml:space="preserve">8.3. Vốn sản xuất kinh doanh bình quân năm </t>
  </si>
  <si>
    <t xml:space="preserve">  của các doanh nghiệp</t>
  </si>
  <si>
    <t xml:space="preserve">8.4. Giá trị tài sản cố định và đầu tư </t>
  </si>
  <si>
    <t xml:space="preserve">  tài chính dài hạn của các doanh nghiệp</t>
  </si>
  <si>
    <t xml:space="preserve">8.5. Doanh thu thuần sản xuất kinh doanh </t>
  </si>
  <si>
    <t xml:space="preserve"> của các doanh nghiệp </t>
  </si>
  <si>
    <t xml:space="preserve">8.6. Tổng thu nhập của người lao động </t>
  </si>
  <si>
    <t xml:space="preserve">  trong doanh nghiệp</t>
  </si>
  <si>
    <t xml:space="preserve">8.7. Thu nhập bình quân một tháng </t>
  </si>
  <si>
    <t xml:space="preserve">  của người lao động trong doanh nghiệp</t>
  </si>
  <si>
    <t>Nghìn đồng</t>
  </si>
  <si>
    <t xml:space="preserve">8.8. Lợi nhuận trước thuế của doanh nghiệp </t>
  </si>
  <si>
    <r>
      <t xml:space="preserve">9. Một số chỉ tiêu của hợp tác xã đang hoạt động </t>
    </r>
    <r>
      <rPr>
        <b/>
        <i/>
        <sz val="10"/>
        <rFont val="Arial"/>
        <family val="2"/>
      </rPr>
      <t xml:space="preserve"> </t>
    </r>
  </si>
  <si>
    <t xml:space="preserve"> có kết quả sản xuất kinh doanh</t>
  </si>
  <si>
    <t xml:space="preserve">9.1. Số hợp tác xã </t>
  </si>
  <si>
    <t>HTX</t>
  </si>
  <si>
    <t xml:space="preserve">9.2. Số lao động trong hợp tác xã </t>
  </si>
  <si>
    <t>9.3. Số cơ sở kinh tế cá thể phi nông nghiệp</t>
  </si>
  <si>
    <t>Cơ sở</t>
  </si>
  <si>
    <t xml:space="preserve">9.4. Số lao động trong các cơ sở kinh tế cá thể </t>
  </si>
  <si>
    <t xml:space="preserve">  phi nông nghiệp</t>
  </si>
  <si>
    <t>10. Đầu tư và xây dựng</t>
  </si>
  <si>
    <t xml:space="preserve">10.1. Vốn đầu tư thực hiện trên địa bàn </t>
  </si>
  <si>
    <t xml:space="preserve">    theo giá hiện hành</t>
  </si>
  <si>
    <t xml:space="preserve">10.2. Tỷ lệ vốn đầu tư thực hiện trên địa bàn </t>
  </si>
  <si>
    <t xml:space="preserve">   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</si>
  <si>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</si>
  <si>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</si>
  <si>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</si>
  <si>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</si>
  <si>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</si>
  <si>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</si>
  <si>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</si>
  <si>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 xml:space="preserve">Diện tích sàn xây dựng nhà ở </t>
  </si>
  <si>
    <t>hoàn thành trong năm</t>
  </si>
  <si>
    <r>
      <t>Nghìn m</t>
    </r>
    <r>
      <rPr>
        <vertAlign val="superscript"/>
        <sz val="10"/>
        <rFont val="Arial"/>
        <family val="2"/>
      </rPr>
      <t>2</t>
    </r>
  </si>
  <si>
    <t xml:space="preserve">Diện tích sàn xây dựng nhà tự xây, tự ở </t>
  </si>
  <si>
    <t>hoàn thành trong năm của hộ dân cư</t>
  </si>
  <si>
    <t>11. Nông lâm nghiệp và thủy sản</t>
  </si>
  <si>
    <t>11.1. Diện tích gieo trồng cây lương thực có hạt</t>
  </si>
  <si>
    <t>Trong đó: Lúa</t>
  </si>
  <si>
    <t>11.2. Sản lượng cây lương thực có hạt</t>
  </si>
  <si>
    <t>Nghìn tấn</t>
  </si>
  <si>
    <t xml:space="preserve">11.3. Sản lượng cây lương thực có hạt </t>
  </si>
  <si>
    <t xml:space="preserve">   bình quân đầu người</t>
  </si>
  <si>
    <t>Kg</t>
  </si>
  <si>
    <t>11.4. Sản lượng thịt hơi xuất chuồng</t>
  </si>
  <si>
    <t xml:space="preserve">Thịt trâu hơi </t>
  </si>
  <si>
    <t>Tấn</t>
  </si>
  <si>
    <t xml:space="preserve">Thịt bò hơi </t>
  </si>
  <si>
    <t>Thịt lợn hơi</t>
  </si>
  <si>
    <t xml:space="preserve">Thịt gia cầm hơi xuất chuồng </t>
  </si>
  <si>
    <t>11.5. Diện tích rừng trồng mới tập trung</t>
  </si>
  <si>
    <t>11.6. Sản lượng thuỷ sản</t>
  </si>
  <si>
    <t>Trong đó: Sản lượng thủy sản nuôi trồng</t>
  </si>
  <si>
    <t>12. Công nghiệp</t>
  </si>
  <si>
    <t>12.1. Chỉ số sản xuất của ngành công nghiệp</t>
  </si>
  <si>
    <t>12.2. Sản phẩm chủ yếu của ngành công nghiệp</t>
  </si>
  <si>
    <t xml:space="preserve">Bia các loại </t>
  </si>
  <si>
    <t>Nghìn lít</t>
  </si>
  <si>
    <t xml:space="preserve">Nước mắm </t>
  </si>
  <si>
    <t xml:space="preserve">Gạo xay xát </t>
  </si>
  <si>
    <t xml:space="preserve">Bánh kẹo các loại </t>
  </si>
  <si>
    <t xml:space="preserve">Sợi </t>
  </si>
  <si>
    <t xml:space="preserve">Vải </t>
  </si>
  <si>
    <r>
      <t>Triệu m</t>
    </r>
    <r>
      <rPr>
        <vertAlign val="superscript"/>
        <sz val="10"/>
        <rFont val="Arial"/>
        <family val="2"/>
      </rPr>
      <t>2</t>
    </r>
  </si>
  <si>
    <t xml:space="preserve">Quần áo may sẵn </t>
  </si>
  <si>
    <t>Nghìn cái</t>
  </si>
  <si>
    <t xml:space="preserve">Thuốc viên </t>
  </si>
  <si>
    <t>Triệu viên</t>
  </si>
  <si>
    <t xml:space="preserve">Nước máy </t>
  </si>
  <si>
    <r>
      <t>Nghìn m</t>
    </r>
    <r>
      <rPr>
        <vertAlign val="superscript"/>
        <sz val="10"/>
        <rFont val="Arial"/>
        <family val="2"/>
      </rPr>
      <t>3</t>
    </r>
  </si>
  <si>
    <t>13. Thương mại và dịch vụ</t>
  </si>
  <si>
    <t xml:space="preserve">13.1. Chỉ số giá tiêu dùng bình quân năm </t>
  </si>
  <si>
    <t xml:space="preserve">   (năm trước=100)</t>
  </si>
  <si>
    <t xml:space="preserve">13.2. Tổng mức bán lẻ hàng hoá và doanh thu </t>
  </si>
  <si>
    <t xml:space="preserve">   dịch vụ tiêu dùng theo giá hiện hành</t>
  </si>
  <si>
    <t>13.3. Doanh thu du lịch lữ hành</t>
  </si>
  <si>
    <t>13.4. Số thuê bao điện thoại</t>
  </si>
  <si>
    <t>Di động</t>
  </si>
  <si>
    <t>Nghìn thuê bao</t>
  </si>
  <si>
    <t>Cố định</t>
  </si>
  <si>
    <t>13.5.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</si>
  <si>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</si>
  <si>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</si>
  <si>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</si>
  <si>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</si>
  <si>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</si>
  <si>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</si>
  <si>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</si>
  <si>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</si>
  <si>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</si>
  <si>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</si>
  <si>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</si>
  <si>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</si>
  <si>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</si>
  <si>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</si>
  <si>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</si>
  <si>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</si>
  <si>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 xml:space="preserve">16. Thu nhập bình quân đầu người một tháng </t>
  </si>
  <si>
    <t xml:space="preserve"> theo giá hiện hành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</si>
  <si>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</si>
  <si>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>Ghi chú (*): Từ năm 2019-2021: Theo chuẩn nghèo tiếp cận đa chiều của Chính phủ giai đoạn 2016 - 2021. 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</si>
</sst>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21" x14ac:knownFonts="1">
    <font>
      <sz val="12"/>
      <name val=".VnTime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.VnTime"/>
      <family val="2"/>
    </font>
    <font>
      <i/>
      <sz val="10"/>
      <name val="Arial"/>
      <family val="2"/>
    </font>
    <font>
      <sz val="12"/>
      <name val=".VnArial"/>
      <family val="2"/>
    </font>
    <font>
      <b/>
      <vertAlign val="superscript"/>
      <sz val="10"/>
      <name val="Arial"/>
      <family val="2"/>
    </font>
    <font>
      <sz val="10"/>
      <name val="Arial"/>
      <family val="2"/>
      <charset val="163"/>
    </font>
    <font>
      <b/>
      <sz val="12"/>
      <name val=".VnTime"/>
      <family val="2"/>
    </font>
    <font>
      <i/>
      <sz val="12"/>
      <name val=".VnTime"/>
      <family val="2"/>
    </font>
    <font>
      <i/>
      <sz val="10"/>
      <name val=".VnTime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11"/>
      <name val="Arial"/>
      <family val="2"/>
      <charset val="163"/>
    </font>
    <font>
      <sz val="10"/>
      <name val="Calibri"/>
      <family val="2"/>
      <charset val="163"/>
      <scheme val="minor"/>
    </font>
    <font>
      <sz val="12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0" fillId="0" borderId="0"/>
    <xf numFmtId="0" fontId="12" fillId="0" borderId="0"/>
    <xf numFmtId="0" fontId="8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10" fillId="0" borderId="0"/>
  </cellStyleXfs>
  <cellXfs count="66">
    <xf numFmtId="0" fontId="0" fillId="0" borderId="0" xfId="0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5" fillId="0" borderId="0" xfId="0" applyFont="1" applyFill="1" applyBorder="1"/>
    <xf numFmtId="0" fontId="0" fillId="0" borderId="0" xfId="0" applyFont="1" applyFill="1" applyAlignment="1">
      <alignment horizontal="center"/>
    </xf>
    <xf numFmtId="0" fontId="6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NumberFormat="1" applyFont="1" applyFill="1" applyBorder="1"/>
    <xf numFmtId="0" fontId="8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indent="1"/>
    </xf>
    <xf numFmtId="1" fontId="5" fillId="0" borderId="0" xfId="0" applyNumberFormat="1" applyFont="1" applyFill="1" applyBorder="1" applyAlignment="1">
      <alignment horizontal="right" indent="1"/>
    </xf>
    <xf numFmtId="0" fontId="0" fillId="0" borderId="0" xfId="0" applyFont="1" applyFill="1" applyAlignment="1">
      <alignment horizontal="center" vertical="center"/>
    </xf>
    <xf numFmtId="0" fontId="9" fillId="0" borderId="0" xfId="0" applyFont="1" applyFill="1" applyBorder="1"/>
    <xf numFmtId="0" fontId="6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right" indent="1"/>
    </xf>
    <xf numFmtId="0" fontId="5" fillId="0" borderId="0" xfId="1" applyFont="1" applyFill="1"/>
    <xf numFmtId="164" fontId="5" fillId="0" borderId="0" xfId="0" applyNumberFormat="1" applyFont="1" applyFill="1" applyBorder="1" applyAlignment="1">
      <alignment horizontal="right" indent="1"/>
    </xf>
    <xf numFmtId="0" fontId="5" fillId="0" borderId="0" xfId="0" applyFont="1" applyFill="1"/>
    <xf numFmtId="0" fontId="7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5" fillId="0" borderId="0" xfId="2" applyFont="1"/>
    <xf numFmtId="0" fontId="5" fillId="0" borderId="0" xfId="2" applyFont="1" applyAlignment="1">
      <alignment horizontal="center"/>
    </xf>
    <xf numFmtId="2" fontId="5" fillId="0" borderId="0" xfId="0" applyNumberFormat="1" applyFont="1" applyFill="1" applyBorder="1" applyAlignment="1">
      <alignment horizontal="right" indent="1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1" fontId="6" fillId="0" borderId="0" xfId="0" applyNumberFormat="1" applyFont="1" applyFill="1" applyBorder="1" applyAlignment="1">
      <alignment horizontal="right" indent="1"/>
    </xf>
    <xf numFmtId="0" fontId="9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right" indent="1"/>
    </xf>
    <xf numFmtId="0" fontId="14" fillId="0" borderId="0" xfId="0" applyFont="1" applyFill="1" applyAlignment="1">
      <alignment horizontal="center"/>
    </xf>
    <xf numFmtId="0" fontId="14" fillId="0" borderId="0" xfId="0" applyFont="1" applyFill="1"/>
    <xf numFmtId="0" fontId="15" fillId="0" borderId="0" xfId="0" applyFont="1" applyFill="1"/>
    <xf numFmtId="0" fontId="6" fillId="0" borderId="0" xfId="0" applyFont="1" applyFill="1"/>
    <xf numFmtId="0" fontId="5" fillId="0" borderId="0" xfId="0" applyNumberFormat="1" applyFont="1" applyFill="1" applyBorder="1" applyAlignment="1">
      <alignment wrapText="1"/>
    </xf>
    <xf numFmtId="0" fontId="2" fillId="0" borderId="0" xfId="0" applyFont="1" applyFill="1"/>
    <xf numFmtId="165" fontId="5" fillId="0" borderId="0" xfId="0" applyNumberFormat="1" applyFont="1" applyFill="1" applyBorder="1" applyAlignment="1">
      <alignment horizontal="right" indent="1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right" vertical="center"/>
    </xf>
    <xf numFmtId="0" fontId="5" fillId="0" borderId="0" xfId="0" applyNumberFormat="1" applyFont="1" applyFill="1" applyAlignment="1">
      <alignment horizontal="center" wrapText="1"/>
    </xf>
    <xf numFmtId="0" fontId="8" fillId="0" borderId="0" xfId="0" applyFont="1" applyFill="1" applyBorder="1"/>
    <xf numFmtId="0" fontId="6" fillId="0" borderId="1" xfId="0" applyNumberFormat="1" applyFont="1" applyFill="1" applyBorder="1"/>
    <xf numFmtId="0" fontId="7" fillId="0" borderId="1" xfId="0" applyFont="1" applyFill="1" applyBorder="1"/>
    <xf numFmtId="0" fontId="5" fillId="0" borderId="1" xfId="0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right" indent="1"/>
    </xf>
    <xf numFmtId="0" fontId="19" fillId="0" borderId="0" xfId="0" applyFont="1" applyFill="1"/>
    <xf numFmtId="0" fontId="19" fillId="0" borderId="0" xfId="0" applyFont="1" applyFill="1" applyBorder="1"/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5" fillId="0" borderId="0" xfId="0" applyFont="1" applyFill="1" applyBorder="1" applyAlignment="1">
      <alignment horizontal="left" wrapText="1"/>
    </xf>
  </cellXfs>
  <cellStyles count="9">
    <cellStyle name="Normal" xfId="0" builtinId="0"/>
    <cellStyle name="Normal 11" xfId="1"/>
    <cellStyle name="Normal 12 4" xfId="3"/>
    <cellStyle name="Normal 154 2 2" xfId="4"/>
    <cellStyle name="Normal 154 3" xfId="5"/>
    <cellStyle name="Normal 2" xfId="2"/>
    <cellStyle name="Normal 2 2 2" xfId="6"/>
    <cellStyle name="Normal 2 3 3" xfId="7"/>
    <cellStyle name="Normal 2_05 Doanh nghiep va Ca the (25)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5"/>
  <sheetViews>
    <sheetView tabSelected="1" topLeftCell="A112" workbookViewId="0">
      <selection activeCell="L127" sqref="L127"/>
    </sheetView>
  </sheetViews>
  <sheetFormatPr defaultColWidth="8.875" defaultRowHeight="15" x14ac:dyDescent="0.2"/>
  <cols>
    <col min="1" max="3" width="1.125" style="9" customWidth="1"/>
    <col min="4" max="4" width="32.5" style="9" customWidth="1"/>
    <col min="5" max="5" width="9.625" style="45" customWidth="1"/>
    <col min="6" max="9" width="7.75" style="45" customWidth="1"/>
    <col min="10" max="10" width="7.75" style="9" customWidth="1"/>
    <col min="11" max="11" width="13.5" style="11" customWidth="1"/>
    <col min="12" max="16384" width="8.875" style="9"/>
  </cols>
  <sheetData>
    <row r="1" spans="1:11" s="3" customFormat="1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s="3" customFormat="1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s="3" customForma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2"/>
    </row>
    <row r="4" spans="1:11" ht="48.75" customHeight="1" x14ac:dyDescent="0.2">
      <c r="A4" s="6"/>
      <c r="B4" s="6"/>
      <c r="C4" s="6"/>
      <c r="D4" s="6"/>
      <c r="E4" s="7" t="s">
        <v>2</v>
      </c>
      <c r="F4" s="7">
        <v>2019</v>
      </c>
      <c r="G4" s="7">
        <v>2020</v>
      </c>
      <c r="H4" s="7">
        <v>2021</v>
      </c>
      <c r="I4" s="7">
        <v>2022</v>
      </c>
      <c r="J4" s="7">
        <v>2023</v>
      </c>
      <c r="K4" s="8"/>
    </row>
    <row r="5" spans="1:11" ht="9.9499999999999993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1" ht="15.95" customHeight="1" x14ac:dyDescent="0.2">
      <c r="A6" s="12" t="s">
        <v>3</v>
      </c>
      <c r="B6" s="13"/>
      <c r="C6" s="14"/>
      <c r="D6" s="10"/>
      <c r="E6" s="15"/>
      <c r="F6" s="16"/>
      <c r="G6" s="16"/>
      <c r="H6" s="16"/>
      <c r="I6" s="16"/>
      <c r="J6" s="17"/>
    </row>
    <row r="7" spans="1:11" ht="15.95" customHeight="1" x14ac:dyDescent="0.2">
      <c r="A7" s="12"/>
      <c r="B7" s="13"/>
      <c r="C7" s="14"/>
      <c r="D7" s="10" t="s">
        <v>4</v>
      </c>
      <c r="E7" s="16" t="s">
        <v>5</v>
      </c>
      <c r="F7" s="16">
        <v>1</v>
      </c>
      <c r="G7" s="16">
        <v>1</v>
      </c>
      <c r="H7" s="16">
        <v>1</v>
      </c>
      <c r="I7" s="16">
        <v>1</v>
      </c>
      <c r="J7" s="18">
        <v>1</v>
      </c>
      <c r="K7" s="19"/>
    </row>
    <row r="8" spans="1:11" ht="15.95" customHeight="1" x14ac:dyDescent="0.2">
      <c r="A8" s="12"/>
      <c r="B8" s="13"/>
      <c r="C8" s="14"/>
      <c r="D8" s="10" t="s">
        <v>6</v>
      </c>
      <c r="E8" s="16" t="s">
        <v>7</v>
      </c>
      <c r="F8" s="16">
        <v>9</v>
      </c>
      <c r="G8" s="16">
        <v>9</v>
      </c>
      <c r="H8" s="16">
        <v>9</v>
      </c>
      <c r="I8" s="16">
        <v>9</v>
      </c>
      <c r="J8" s="18">
        <v>9</v>
      </c>
      <c r="K8" s="19"/>
    </row>
    <row r="9" spans="1:11" ht="15.95" customHeight="1" x14ac:dyDescent="0.2">
      <c r="A9" s="12"/>
      <c r="B9" s="13"/>
      <c r="C9" s="14"/>
      <c r="D9" s="10" t="s">
        <v>8</v>
      </c>
      <c r="E9" s="16" t="s">
        <v>7</v>
      </c>
      <c r="F9" s="16">
        <v>20</v>
      </c>
      <c r="G9" s="16">
        <v>22</v>
      </c>
      <c r="H9" s="16">
        <v>22</v>
      </c>
      <c r="I9" s="16">
        <v>22</v>
      </c>
      <c r="J9" s="18">
        <v>22</v>
      </c>
      <c r="K9" s="19"/>
    </row>
    <row r="10" spans="1:11" ht="15.95" customHeight="1" x14ac:dyDescent="0.2">
      <c r="A10" s="12"/>
      <c r="B10" s="13"/>
      <c r="C10" s="14"/>
      <c r="D10" s="10" t="s">
        <v>9</v>
      </c>
      <c r="E10" s="16" t="s">
        <v>7</v>
      </c>
      <c r="F10" s="16">
        <v>16</v>
      </c>
      <c r="G10" s="16">
        <v>16</v>
      </c>
      <c r="H10" s="16">
        <v>16</v>
      </c>
      <c r="I10" s="16">
        <v>16</v>
      </c>
      <c r="J10" s="18">
        <v>16</v>
      </c>
      <c r="K10" s="19"/>
    </row>
    <row r="11" spans="1:11" ht="15.95" customHeight="1" x14ac:dyDescent="0.2">
      <c r="A11" s="12"/>
      <c r="B11" s="13"/>
      <c r="C11" s="14"/>
      <c r="D11" s="10" t="s">
        <v>10</v>
      </c>
      <c r="E11" s="16" t="s">
        <v>7</v>
      </c>
      <c r="F11" s="16">
        <v>191</v>
      </c>
      <c r="G11" s="16">
        <v>188</v>
      </c>
      <c r="H11" s="16">
        <v>188</v>
      </c>
      <c r="I11" s="16">
        <v>188</v>
      </c>
      <c r="J11" s="18">
        <v>188</v>
      </c>
      <c r="K11" s="19"/>
    </row>
    <row r="12" spans="1:11" ht="15.95" customHeight="1" x14ac:dyDescent="0.2">
      <c r="A12" s="12"/>
      <c r="B12" s="13"/>
      <c r="C12" s="14"/>
      <c r="D12" s="10" t="s">
        <v>11</v>
      </c>
      <c r="E12" s="16" t="s">
        <v>7</v>
      </c>
      <c r="F12" s="16"/>
      <c r="G12" s="16"/>
      <c r="H12" s="16"/>
      <c r="I12" s="16"/>
      <c r="J12" s="18"/>
      <c r="K12" s="19"/>
    </row>
    <row r="13" spans="1:11" ht="15.95" customHeight="1" x14ac:dyDescent="0.2">
      <c r="A13" s="12" t="s">
        <v>12</v>
      </c>
      <c r="B13" s="13"/>
      <c r="C13" s="20"/>
      <c r="D13" s="14"/>
      <c r="E13" s="21" t="s">
        <v>13</v>
      </c>
      <c r="F13" s="22">
        <v>166.8826</v>
      </c>
      <c r="G13" s="22">
        <v>166.88300000000001</v>
      </c>
      <c r="H13" s="22">
        <v>166.9</v>
      </c>
      <c r="I13" s="22">
        <v>166.88258999999999</v>
      </c>
      <c r="J13" s="22">
        <v>166.88258899999997</v>
      </c>
      <c r="K13" s="19"/>
    </row>
    <row r="14" spans="1:11" ht="15.95" customHeight="1" x14ac:dyDescent="0.2">
      <c r="A14" s="12"/>
      <c r="B14" s="13"/>
      <c r="C14" s="20"/>
      <c r="D14" s="20" t="s">
        <v>14</v>
      </c>
      <c r="E14" s="21"/>
      <c r="F14" s="15"/>
      <c r="G14" s="15"/>
      <c r="H14" s="15"/>
      <c r="I14" s="15"/>
      <c r="J14" s="15"/>
      <c r="K14" s="19"/>
    </row>
    <row r="15" spans="1:11" ht="15.95" customHeight="1" x14ac:dyDescent="0.2">
      <c r="A15" s="12"/>
      <c r="B15" s="13"/>
      <c r="C15" s="20"/>
      <c r="D15" s="23" t="s">
        <v>15</v>
      </c>
      <c r="E15" s="16" t="s">
        <v>7</v>
      </c>
      <c r="F15" s="24">
        <v>89.833429999999993</v>
      </c>
      <c r="G15" s="24">
        <v>89.706000000000003</v>
      </c>
      <c r="H15" s="24">
        <v>89.3</v>
      </c>
      <c r="I15" s="24">
        <v>89.07889999999999</v>
      </c>
      <c r="J15" s="24">
        <v>88.694000000000003</v>
      </c>
      <c r="K15" s="19"/>
    </row>
    <row r="16" spans="1:11" ht="15.95" customHeight="1" x14ac:dyDescent="0.2">
      <c r="A16" s="12"/>
      <c r="B16" s="13"/>
      <c r="C16" s="20"/>
      <c r="D16" s="23" t="s">
        <v>16</v>
      </c>
      <c r="E16" s="16" t="s">
        <v>7</v>
      </c>
      <c r="F16" s="24">
        <v>3.0628100000000003</v>
      </c>
      <c r="G16" s="24">
        <v>3.0590000000000002</v>
      </c>
      <c r="H16" s="24">
        <v>3.1</v>
      </c>
      <c r="I16" s="24">
        <v>3.0585300000000002</v>
      </c>
      <c r="J16" s="24">
        <v>3.0590000000000002</v>
      </c>
      <c r="K16" s="19"/>
    </row>
    <row r="17" spans="1:11" ht="15.95" customHeight="1" x14ac:dyDescent="0.2">
      <c r="A17" s="12"/>
      <c r="B17" s="13"/>
      <c r="C17" s="20"/>
      <c r="D17" s="23" t="s">
        <v>17</v>
      </c>
      <c r="E17" s="16" t="s">
        <v>7</v>
      </c>
      <c r="F17" s="24">
        <v>30.995330000000003</v>
      </c>
      <c r="G17" s="24">
        <v>31.141999999999999</v>
      </c>
      <c r="H17" s="24">
        <v>31.4</v>
      </c>
      <c r="I17" s="24">
        <v>31.48039</v>
      </c>
      <c r="J17" s="24">
        <v>31.597486</v>
      </c>
      <c r="K17" s="19"/>
    </row>
    <row r="18" spans="1:11" ht="15.95" customHeight="1" x14ac:dyDescent="0.2">
      <c r="A18" s="12"/>
      <c r="B18" s="13"/>
      <c r="C18" s="20"/>
      <c r="D18" s="23" t="s">
        <v>18</v>
      </c>
      <c r="E18" s="16" t="s">
        <v>7</v>
      </c>
      <c r="F18" s="24">
        <v>11.423160000000001</v>
      </c>
      <c r="G18" s="24">
        <v>11.465999999999999</v>
      </c>
      <c r="H18" s="24">
        <v>11.5</v>
      </c>
      <c r="I18" s="24">
        <v>11.600899999999999</v>
      </c>
      <c r="J18" s="24">
        <v>11.699797000000002</v>
      </c>
      <c r="K18" s="19"/>
    </row>
    <row r="19" spans="1:11" ht="15.95" customHeight="1" x14ac:dyDescent="0.2">
      <c r="A19" s="12" t="s">
        <v>19</v>
      </c>
      <c r="B19" s="13"/>
      <c r="C19" s="14"/>
      <c r="D19" s="10"/>
      <c r="E19" s="21" t="s">
        <v>20</v>
      </c>
      <c r="F19" s="22">
        <v>1780.865</v>
      </c>
      <c r="G19" s="22">
        <v>1780.333398862839</v>
      </c>
      <c r="H19" s="22">
        <v>1836.3</v>
      </c>
      <c r="I19" s="22">
        <v>1876.854</v>
      </c>
      <c r="J19" s="22">
        <v>1887.0989999999999</v>
      </c>
    </row>
    <row r="20" spans="1:11" ht="15.95" customHeight="1" x14ac:dyDescent="0.2">
      <c r="A20" s="12"/>
      <c r="B20" s="13"/>
      <c r="C20" s="25" t="s">
        <v>21</v>
      </c>
      <c r="D20" s="10"/>
      <c r="E20" s="16"/>
      <c r="F20" s="17"/>
      <c r="G20" s="17"/>
      <c r="H20" s="17"/>
      <c r="I20" s="17"/>
      <c r="J20" s="17"/>
    </row>
    <row r="21" spans="1:11" ht="15.95" customHeight="1" x14ac:dyDescent="0.2">
      <c r="A21" s="12"/>
      <c r="B21" s="13"/>
      <c r="C21" s="14"/>
      <c r="D21" s="10" t="s">
        <v>22</v>
      </c>
      <c r="E21" s="16" t="s">
        <v>7</v>
      </c>
      <c r="F21" s="24">
        <v>872.50699999999995</v>
      </c>
      <c r="G21" s="24">
        <v>872.23950555760928</v>
      </c>
      <c r="H21" s="24">
        <v>899.37400000000002</v>
      </c>
      <c r="I21" s="24">
        <v>919.50599999999997</v>
      </c>
      <c r="J21" s="24">
        <v>924.61900000000003</v>
      </c>
    </row>
    <row r="22" spans="1:11" ht="15.95" customHeight="1" x14ac:dyDescent="0.2">
      <c r="A22" s="12"/>
      <c r="B22" s="26"/>
      <c r="C22" s="20"/>
      <c r="D22" s="10" t="s">
        <v>23</v>
      </c>
      <c r="E22" s="16" t="s">
        <v>7</v>
      </c>
      <c r="F22" s="24">
        <v>908.35800000000006</v>
      </c>
      <c r="G22" s="24">
        <v>908.09389330522959</v>
      </c>
      <c r="H22" s="24">
        <v>936.89400000000001</v>
      </c>
      <c r="I22" s="24">
        <v>957.4</v>
      </c>
      <c r="J22" s="24">
        <v>962.48</v>
      </c>
    </row>
    <row r="23" spans="1:11" ht="15.95" customHeight="1" x14ac:dyDescent="0.2">
      <c r="A23" s="12"/>
      <c r="B23" s="26"/>
      <c r="C23" s="25" t="s">
        <v>24</v>
      </c>
      <c r="D23" s="10"/>
      <c r="E23" s="27"/>
      <c r="F23" s="24"/>
      <c r="G23" s="24"/>
      <c r="H23" s="24"/>
      <c r="I23" s="24"/>
      <c r="J23" s="24"/>
    </row>
    <row r="24" spans="1:11" ht="15.95" customHeight="1" x14ac:dyDescent="0.2">
      <c r="A24" s="12"/>
      <c r="B24" s="26"/>
      <c r="C24" s="20"/>
      <c r="D24" s="25" t="s">
        <v>25</v>
      </c>
      <c r="E24" s="16" t="s">
        <v>7</v>
      </c>
      <c r="F24" s="24">
        <v>323.74099999999999</v>
      </c>
      <c r="G24" s="24">
        <v>360.11936721830619</v>
      </c>
      <c r="H24" s="24">
        <v>371.572</v>
      </c>
      <c r="I24" s="24">
        <v>380.46</v>
      </c>
      <c r="J24" s="24">
        <v>385.40800000000002</v>
      </c>
    </row>
    <row r="25" spans="1:11" ht="15.95" customHeight="1" x14ac:dyDescent="0.2">
      <c r="A25" s="12"/>
      <c r="B25" s="26"/>
      <c r="C25" s="20"/>
      <c r="D25" s="25" t="s">
        <v>26</v>
      </c>
      <c r="E25" s="16" t="s">
        <v>7</v>
      </c>
      <c r="F25" s="24">
        <v>1457.124</v>
      </c>
      <c r="G25" s="24">
        <v>1420.2140316445327</v>
      </c>
      <c r="H25" s="24">
        <v>1464.6959999999999</v>
      </c>
      <c r="I25" s="24">
        <v>1496.394</v>
      </c>
      <c r="J25" s="24">
        <v>1501.691</v>
      </c>
    </row>
    <row r="26" spans="1:11" ht="15.95" customHeight="1" x14ac:dyDescent="0.2">
      <c r="A26" s="12" t="s">
        <v>27</v>
      </c>
      <c r="B26" s="26"/>
      <c r="C26" s="20"/>
      <c r="D26" s="10"/>
      <c r="E26" s="28" t="s">
        <v>28</v>
      </c>
      <c r="F26" s="22">
        <v>1067</v>
      </c>
      <c r="G26" s="22">
        <v>1066.8153130413757</v>
      </c>
      <c r="H26" s="22">
        <v>1100.2396644697424</v>
      </c>
      <c r="I26" s="22">
        <v>1124.6553639897368</v>
      </c>
      <c r="J26" s="22">
        <v>1130.7918502890884</v>
      </c>
    </row>
    <row r="27" spans="1:11" ht="15.95" customHeight="1" x14ac:dyDescent="0.2">
      <c r="A27" s="29" t="s">
        <v>29</v>
      </c>
      <c r="B27" s="15"/>
      <c r="C27" s="10"/>
      <c r="D27" s="14"/>
      <c r="E27" s="16"/>
      <c r="F27" s="17"/>
      <c r="G27" s="17"/>
      <c r="H27" s="17"/>
      <c r="I27" s="17"/>
      <c r="J27" s="17"/>
    </row>
    <row r="28" spans="1:11" ht="15.95" customHeight="1" x14ac:dyDescent="0.2">
      <c r="A28" s="12"/>
      <c r="B28" s="14" t="s">
        <v>30</v>
      </c>
      <c r="C28" s="20"/>
      <c r="D28" s="10"/>
      <c r="E28" s="16" t="s">
        <v>20</v>
      </c>
      <c r="F28" s="24">
        <v>1039.0609999999956</v>
      </c>
      <c r="G28" s="24">
        <v>1010.8999999999768</v>
      </c>
      <c r="H28" s="24">
        <v>933.88802745373278</v>
      </c>
      <c r="I28" s="24">
        <v>952.00200000000336</v>
      </c>
      <c r="J28" s="24">
        <v>955.43700000000285</v>
      </c>
    </row>
    <row r="29" spans="1:11" ht="15.95" customHeight="1" x14ac:dyDescent="0.2">
      <c r="A29" s="12"/>
      <c r="B29" s="13"/>
      <c r="C29" s="14" t="s">
        <v>31</v>
      </c>
      <c r="D29" s="10"/>
      <c r="E29" s="16"/>
      <c r="F29" s="16"/>
      <c r="G29" s="16"/>
      <c r="H29" s="16"/>
      <c r="I29" s="16"/>
      <c r="J29" s="18"/>
    </row>
    <row r="30" spans="1:11" ht="15.95" customHeight="1" x14ac:dyDescent="0.2">
      <c r="A30" s="12"/>
      <c r="B30" s="13"/>
      <c r="C30" s="14"/>
      <c r="D30" s="25" t="s">
        <v>32</v>
      </c>
      <c r="E30" s="16" t="s">
        <v>7</v>
      </c>
      <c r="F30" s="24">
        <v>275.48192884182725</v>
      </c>
      <c r="G30" s="24">
        <v>305.92887155923654</v>
      </c>
      <c r="H30" s="24">
        <v>185.94244365629567</v>
      </c>
      <c r="I30" s="24">
        <v>192.2693540045903</v>
      </c>
      <c r="J30" s="24">
        <v>188.13689887400088</v>
      </c>
    </row>
    <row r="31" spans="1:11" ht="15.95" customHeight="1" x14ac:dyDescent="0.2">
      <c r="A31" s="12"/>
      <c r="B31" s="13"/>
      <c r="C31" s="14"/>
      <c r="D31" s="25" t="s">
        <v>33</v>
      </c>
      <c r="E31" s="16" t="s">
        <v>34</v>
      </c>
      <c r="F31" s="24">
        <v>482.57825228475497</v>
      </c>
      <c r="G31" s="24">
        <v>355.25304448698506</v>
      </c>
      <c r="H31" s="24">
        <v>439.79249412944756</v>
      </c>
      <c r="I31" s="24">
        <v>472.41112752156346</v>
      </c>
      <c r="J31" s="24">
        <v>475.57148153504295</v>
      </c>
    </row>
    <row r="32" spans="1:11" ht="15.95" customHeight="1" x14ac:dyDescent="0.2">
      <c r="A32" s="12"/>
      <c r="B32" s="13"/>
      <c r="C32" s="14"/>
      <c r="D32" s="25" t="s">
        <v>35</v>
      </c>
      <c r="E32" s="16" t="s">
        <v>34</v>
      </c>
      <c r="F32" s="24">
        <v>281.00081887341332</v>
      </c>
      <c r="G32" s="24">
        <v>349.71808395375518</v>
      </c>
      <c r="H32" s="24">
        <v>308.1530896679896</v>
      </c>
      <c r="I32" s="24">
        <v>287.32151847384966</v>
      </c>
      <c r="J32" s="24">
        <v>291.72861959095906</v>
      </c>
    </row>
    <row r="33" spans="1:11" ht="15.95" customHeight="1" x14ac:dyDescent="0.2">
      <c r="A33" s="12"/>
      <c r="B33" s="30" t="s">
        <v>36</v>
      </c>
      <c r="C33" s="30"/>
      <c r="D33" s="30"/>
      <c r="E33" s="9"/>
      <c r="F33" s="9"/>
      <c r="G33" s="9"/>
      <c r="H33" s="9"/>
      <c r="I33" s="9"/>
    </row>
    <row r="34" spans="1:11" ht="15.95" customHeight="1" x14ac:dyDescent="0.2">
      <c r="A34" s="12"/>
      <c r="B34" s="30"/>
      <c r="C34" s="30"/>
      <c r="D34" s="30" t="s">
        <v>37</v>
      </c>
      <c r="E34" s="31" t="s">
        <v>38</v>
      </c>
      <c r="F34" s="24">
        <v>17.7</v>
      </c>
      <c r="G34" s="24">
        <v>20.069781056654019</v>
      </c>
      <c r="H34" s="24">
        <v>22.008398575783286</v>
      </c>
      <c r="I34" s="24">
        <v>21.499999999999996</v>
      </c>
      <c r="J34" s="24">
        <v>21.689743632327513</v>
      </c>
    </row>
    <row r="35" spans="1:11" ht="15.95" customHeight="1" x14ac:dyDescent="0.2">
      <c r="A35" s="12"/>
      <c r="B35" s="30" t="s">
        <v>39</v>
      </c>
      <c r="C35" s="30"/>
      <c r="D35" s="30"/>
      <c r="E35" s="31" t="s">
        <v>34</v>
      </c>
      <c r="F35" s="32">
        <v>1.314725397962681</v>
      </c>
      <c r="G35" s="32">
        <v>1.6759867780473632</v>
      </c>
      <c r="H35" s="32">
        <v>1.7089668261952529</v>
      </c>
      <c r="I35" s="32">
        <v>1.6473706996617352</v>
      </c>
      <c r="J35" s="32">
        <v>1.57</v>
      </c>
    </row>
    <row r="36" spans="1:11" ht="15.95" customHeight="1" x14ac:dyDescent="0.2">
      <c r="A36" s="12"/>
      <c r="B36" s="30" t="s">
        <v>40</v>
      </c>
      <c r="C36" s="30"/>
      <c r="D36" s="30"/>
      <c r="E36" s="31" t="s">
        <v>34</v>
      </c>
      <c r="F36" s="32">
        <v>1.3177512928939723</v>
      </c>
      <c r="G36" s="32">
        <v>1.6973240933794695</v>
      </c>
      <c r="H36" s="32">
        <v>2.0142583872382218</v>
      </c>
      <c r="I36" s="32">
        <v>0.74843416534699925</v>
      </c>
      <c r="J36" s="32">
        <v>1.123807875201501</v>
      </c>
    </row>
    <row r="37" spans="1:11" ht="15.95" customHeight="1" x14ac:dyDescent="0.2">
      <c r="A37" s="12" t="s">
        <v>41</v>
      </c>
      <c r="B37" s="13"/>
      <c r="C37" s="20"/>
      <c r="D37" s="10"/>
      <c r="E37" s="16"/>
      <c r="F37" s="16"/>
      <c r="G37" s="16"/>
      <c r="H37" s="16"/>
      <c r="I37" s="16"/>
      <c r="J37" s="17"/>
    </row>
    <row r="38" spans="1:11" s="33" customFormat="1" ht="15.95" customHeight="1" x14ac:dyDescent="0.25">
      <c r="A38" s="12"/>
      <c r="B38" s="10" t="s">
        <v>42</v>
      </c>
      <c r="C38" s="20"/>
      <c r="D38" s="14"/>
      <c r="K38" s="34"/>
    </row>
    <row r="39" spans="1:11" s="33" customFormat="1" ht="15.95" customHeight="1" x14ac:dyDescent="0.25">
      <c r="A39" s="12"/>
      <c r="B39" s="10"/>
      <c r="C39" s="20"/>
      <c r="D39" s="14" t="s">
        <v>43</v>
      </c>
      <c r="E39" s="16" t="s">
        <v>44</v>
      </c>
      <c r="F39" s="18">
        <v>69526.455249999999</v>
      </c>
      <c r="G39" s="18">
        <v>76002.3989</v>
      </c>
      <c r="H39" s="18">
        <v>81804.429993056285</v>
      </c>
      <c r="I39" s="18">
        <v>88824.202141948903</v>
      </c>
      <c r="J39" s="18">
        <v>98737.574406092899</v>
      </c>
      <c r="K39" s="34"/>
    </row>
    <row r="40" spans="1:11" ht="15.95" customHeight="1" x14ac:dyDescent="0.2">
      <c r="A40" s="12"/>
      <c r="B40" s="20"/>
      <c r="C40" s="15"/>
      <c r="D40" s="10" t="s">
        <v>45</v>
      </c>
      <c r="E40" s="16" t="s">
        <v>34</v>
      </c>
      <c r="F40" s="18">
        <v>14593.292640000001</v>
      </c>
      <c r="G40" s="18">
        <v>17955.295409999999</v>
      </c>
      <c r="H40" s="18">
        <v>17459.094058183397</v>
      </c>
      <c r="I40" s="18">
        <v>17528.275897182699</v>
      </c>
      <c r="J40" s="18">
        <v>18208.495072339363</v>
      </c>
    </row>
    <row r="41" spans="1:11" ht="15.95" customHeight="1" x14ac:dyDescent="0.2">
      <c r="A41" s="12"/>
      <c r="B41" s="20"/>
      <c r="C41" s="15"/>
      <c r="D41" s="10" t="s">
        <v>46</v>
      </c>
      <c r="E41" s="16" t="s">
        <v>34</v>
      </c>
      <c r="F41" s="18">
        <v>27111.435109999999</v>
      </c>
      <c r="G41" s="18">
        <v>28704.610969999998</v>
      </c>
      <c r="H41" s="18">
        <v>32472.897698318713</v>
      </c>
      <c r="I41" s="18">
        <v>36529.914502345251</v>
      </c>
      <c r="J41" s="18">
        <v>42073.929342339885</v>
      </c>
    </row>
    <row r="42" spans="1:11" ht="15.95" customHeight="1" x14ac:dyDescent="0.2">
      <c r="A42" s="12"/>
      <c r="B42" s="20"/>
      <c r="C42" s="15"/>
      <c r="D42" s="14" t="s">
        <v>47</v>
      </c>
      <c r="E42" s="16" t="s">
        <v>34</v>
      </c>
      <c r="F42" s="18">
        <v>25672.641500000002</v>
      </c>
      <c r="G42" s="18">
        <v>26976.60052</v>
      </c>
      <c r="H42" s="18">
        <v>29337.493862464184</v>
      </c>
      <c r="I42" s="18">
        <v>31973.584250504889</v>
      </c>
      <c r="J42" s="18">
        <v>35448.754405768836</v>
      </c>
    </row>
    <row r="43" spans="1:11" ht="15.95" customHeight="1" x14ac:dyDescent="0.2">
      <c r="A43" s="12"/>
      <c r="B43" s="20"/>
      <c r="C43" s="15"/>
      <c r="D43" s="14" t="s">
        <v>48</v>
      </c>
      <c r="E43" s="16" t="s">
        <v>34</v>
      </c>
      <c r="F43" s="18">
        <v>2149.0859999999998</v>
      </c>
      <c r="G43" s="18">
        <v>2365.8920000000112</v>
      </c>
      <c r="H43" s="18">
        <v>2534.9443740900001</v>
      </c>
      <c r="I43" s="18">
        <v>2792.4274919160648</v>
      </c>
      <c r="J43" s="18">
        <v>3006.3955856448124</v>
      </c>
    </row>
    <row r="44" spans="1:11" ht="15.95" customHeight="1" x14ac:dyDescent="0.2">
      <c r="A44" s="12"/>
      <c r="B44" s="10" t="s">
        <v>49</v>
      </c>
      <c r="C44" s="14"/>
      <c r="D44" s="10"/>
      <c r="E44" s="9"/>
      <c r="F44" s="9"/>
      <c r="G44" s="9"/>
      <c r="H44" s="9"/>
      <c r="I44" s="9"/>
    </row>
    <row r="45" spans="1:11" ht="15.95" customHeight="1" x14ac:dyDescent="0.2">
      <c r="A45" s="12"/>
      <c r="B45" s="10"/>
      <c r="C45" s="14"/>
      <c r="D45" s="10" t="s">
        <v>43</v>
      </c>
      <c r="E45" s="16" t="s">
        <v>38</v>
      </c>
      <c r="F45" s="32">
        <v>100</v>
      </c>
      <c r="G45" s="32">
        <v>100</v>
      </c>
      <c r="H45" s="32">
        <v>100.00000000000001</v>
      </c>
      <c r="I45" s="32">
        <v>100</v>
      </c>
      <c r="J45" s="32">
        <v>100</v>
      </c>
    </row>
    <row r="46" spans="1:11" ht="15.95" customHeight="1" x14ac:dyDescent="0.2">
      <c r="A46" s="12"/>
      <c r="B46" s="20"/>
      <c r="C46" s="15"/>
      <c r="D46" s="10" t="s">
        <v>45</v>
      </c>
      <c r="E46" s="16" t="s">
        <v>34</v>
      </c>
      <c r="F46" s="32">
        <v>20.989553670651144</v>
      </c>
      <c r="G46" s="32">
        <v>23.624642997946214</v>
      </c>
      <c r="H46" s="32">
        <v>21.342479936190934</v>
      </c>
      <c r="I46" s="32">
        <v>19.733671087943989</v>
      </c>
      <c r="J46" s="32">
        <v>18.441302798720315</v>
      </c>
    </row>
    <row r="47" spans="1:11" ht="15.95" customHeight="1" x14ac:dyDescent="0.2">
      <c r="A47" s="12"/>
      <c r="B47" s="20"/>
      <c r="C47" s="15"/>
      <c r="D47" s="14" t="s">
        <v>46</v>
      </c>
      <c r="E47" s="16" t="s">
        <v>34</v>
      </c>
      <c r="F47" s="32">
        <v>38.994415884592357</v>
      </c>
      <c r="G47" s="32">
        <v>37.768032832447865</v>
      </c>
      <c r="H47" s="32">
        <v>39.695769166871614</v>
      </c>
      <c r="I47" s="32">
        <v>41.126082330542332</v>
      </c>
      <c r="J47" s="32">
        <v>42.611872527165893</v>
      </c>
    </row>
    <row r="48" spans="1:11" ht="15.95" customHeight="1" x14ac:dyDescent="0.2">
      <c r="A48" s="12"/>
      <c r="B48" s="20"/>
      <c r="C48" s="15"/>
      <c r="D48" s="10" t="s">
        <v>47</v>
      </c>
      <c r="E48" s="16" t="s">
        <v>34</v>
      </c>
      <c r="F48" s="32">
        <v>36.924996978038806</v>
      </c>
      <c r="G48" s="32">
        <v>35.49440663773575</v>
      </c>
      <c r="H48" s="32">
        <v>35.862964713468948</v>
      </c>
      <c r="I48" s="32">
        <v>35.996477851169757</v>
      </c>
      <c r="J48" s="32">
        <v>35.901990320294281</v>
      </c>
    </row>
    <row r="49" spans="1:12" ht="15.95" customHeight="1" x14ac:dyDescent="0.2">
      <c r="A49" s="12"/>
      <c r="B49" s="20"/>
      <c r="C49" s="15"/>
      <c r="D49" s="10" t="s">
        <v>48</v>
      </c>
      <c r="E49" s="16" t="s">
        <v>34</v>
      </c>
      <c r="F49" s="32">
        <v>3.091033466717692</v>
      </c>
      <c r="G49" s="32">
        <v>3.1129175318701829</v>
      </c>
      <c r="H49" s="32">
        <v>3.0987861834685124</v>
      </c>
      <c r="I49" s="32">
        <v>3.143768730343921</v>
      </c>
      <c r="J49" s="32">
        <v>3.0448343538195055</v>
      </c>
    </row>
    <row r="50" spans="1:12" ht="15.95" customHeight="1" x14ac:dyDescent="0.2">
      <c r="A50" s="12"/>
      <c r="B50" s="10" t="s">
        <v>50</v>
      </c>
      <c r="C50" s="20"/>
      <c r="D50" s="10"/>
      <c r="E50" s="9"/>
      <c r="F50" s="9"/>
      <c r="G50" s="9"/>
      <c r="H50" s="9"/>
      <c r="I50" s="9"/>
    </row>
    <row r="51" spans="1:12" ht="15.95" customHeight="1" x14ac:dyDescent="0.2">
      <c r="A51" s="12"/>
      <c r="B51" s="10"/>
      <c r="C51" s="20"/>
      <c r="D51" s="10" t="s">
        <v>51</v>
      </c>
      <c r="E51" s="16" t="s">
        <v>44</v>
      </c>
      <c r="F51" s="24">
        <v>43367.533020000003</v>
      </c>
      <c r="G51" s="24">
        <v>45335.973399999995</v>
      </c>
      <c r="H51" s="24">
        <v>48353.895510978735</v>
      </c>
      <c r="I51" s="24">
        <v>51462.638820572931</v>
      </c>
      <c r="J51" s="24">
        <v>55653.700609390333</v>
      </c>
    </row>
    <row r="52" spans="1:12" ht="15.95" customHeight="1" x14ac:dyDescent="0.2">
      <c r="A52" s="12"/>
      <c r="B52" s="20"/>
      <c r="C52" s="15"/>
      <c r="D52" s="10" t="s">
        <v>45</v>
      </c>
      <c r="E52" s="16" t="s">
        <v>34</v>
      </c>
      <c r="F52" s="24">
        <v>9222.2221599999993</v>
      </c>
      <c r="G52" s="24">
        <v>9564.5150699999995</v>
      </c>
      <c r="H52" s="24">
        <v>9911.9975552366159</v>
      </c>
      <c r="I52" s="24">
        <v>10124.165158309199</v>
      </c>
      <c r="J52" s="24">
        <v>10357.055538367</v>
      </c>
    </row>
    <row r="53" spans="1:12" ht="15.95" customHeight="1" x14ac:dyDescent="0.2">
      <c r="A53" s="12"/>
      <c r="B53" s="20"/>
      <c r="C53" s="15"/>
      <c r="D53" s="14" t="s">
        <v>46</v>
      </c>
      <c r="E53" s="16" t="s">
        <v>34</v>
      </c>
      <c r="F53" s="24">
        <v>16649.946110000001</v>
      </c>
      <c r="G53" s="24">
        <v>17656.876789999998</v>
      </c>
      <c r="H53" s="24">
        <v>19286.231601808766</v>
      </c>
      <c r="I53" s="24">
        <v>20781.848190265795</v>
      </c>
      <c r="J53" s="24">
        <v>23307.564345052295</v>
      </c>
    </row>
    <row r="54" spans="1:12" ht="15.95" customHeight="1" x14ac:dyDescent="0.2">
      <c r="A54" s="12"/>
      <c r="B54" s="20"/>
      <c r="C54" s="15"/>
      <c r="D54" s="14" t="s">
        <v>47</v>
      </c>
      <c r="E54" s="16" t="s">
        <v>34</v>
      </c>
      <c r="F54" s="24">
        <v>16118.27845</v>
      </c>
      <c r="G54" s="24">
        <v>16671.199619999999</v>
      </c>
      <c r="H54" s="24">
        <v>17618.217740260188</v>
      </c>
      <c r="I54" s="24">
        <v>18890.680227807381</v>
      </c>
      <c r="J54" s="24">
        <v>20236.11142030462</v>
      </c>
    </row>
    <row r="55" spans="1:12" ht="15.95" customHeight="1" x14ac:dyDescent="0.2">
      <c r="A55" s="12"/>
      <c r="B55" s="20"/>
      <c r="C55" s="15"/>
      <c r="D55" s="14" t="s">
        <v>48</v>
      </c>
      <c r="E55" s="16" t="s">
        <v>34</v>
      </c>
      <c r="F55" s="24">
        <v>1377.0863000000008</v>
      </c>
      <c r="G55" s="24">
        <v>1443.38192</v>
      </c>
      <c r="H55" s="24">
        <v>1537.4486136731746</v>
      </c>
      <c r="I55" s="24">
        <v>1665.9452441905589</v>
      </c>
      <c r="J55" s="24">
        <v>1752.9693056664257</v>
      </c>
    </row>
    <row r="56" spans="1:12" ht="15.95" customHeight="1" x14ac:dyDescent="0.2">
      <c r="A56" s="12"/>
      <c r="B56" s="14" t="s">
        <v>52</v>
      </c>
      <c r="C56" s="20"/>
      <c r="D56" s="10"/>
      <c r="E56" s="9"/>
      <c r="F56" s="9"/>
      <c r="G56" s="9"/>
      <c r="H56" s="9"/>
      <c r="I56" s="9"/>
      <c r="K56" s="35"/>
      <c r="L56" s="35"/>
    </row>
    <row r="57" spans="1:12" ht="15.95" customHeight="1" x14ac:dyDescent="0.2">
      <c r="A57" s="12"/>
      <c r="B57" s="14"/>
      <c r="C57" s="20"/>
      <c r="D57" s="10" t="s">
        <v>51</v>
      </c>
      <c r="E57" s="27" t="s">
        <v>38</v>
      </c>
      <c r="F57" s="32">
        <v>107.61074152370928</v>
      </c>
      <c r="G57" s="32">
        <v>104.5389724591717</v>
      </c>
      <c r="H57" s="32">
        <v>106.65679345704473</v>
      </c>
      <c r="I57" s="32">
        <v>106.42914759347228</v>
      </c>
      <c r="J57" s="32">
        <v>108.14389212226321</v>
      </c>
      <c r="K57" s="35"/>
      <c r="L57" s="35"/>
    </row>
    <row r="58" spans="1:12" ht="15.95" customHeight="1" x14ac:dyDescent="0.2">
      <c r="A58" s="12"/>
      <c r="B58" s="20"/>
      <c r="C58" s="15"/>
      <c r="D58" s="10" t="s">
        <v>45</v>
      </c>
      <c r="E58" s="16" t="s">
        <v>34</v>
      </c>
      <c r="F58" s="32">
        <v>103.24803542233623</v>
      </c>
      <c r="G58" s="32">
        <v>103.71160989251207</v>
      </c>
      <c r="H58" s="32">
        <v>103.63303819057725</v>
      </c>
      <c r="I58" s="32">
        <v>102.14051306903815</v>
      </c>
      <c r="J58" s="32">
        <v>102.30034157302008</v>
      </c>
      <c r="K58" s="35"/>
      <c r="L58" s="35"/>
    </row>
    <row r="59" spans="1:12" ht="15.95" customHeight="1" x14ac:dyDescent="0.2">
      <c r="A59" s="12"/>
      <c r="B59" s="20"/>
      <c r="C59" s="15"/>
      <c r="D59" s="10" t="s">
        <v>46</v>
      </c>
      <c r="E59" s="16" t="s">
        <v>34</v>
      </c>
      <c r="F59" s="32">
        <v>110.00588504319131</v>
      </c>
      <c r="G59" s="32">
        <v>106.04765128576143</v>
      </c>
      <c r="H59" s="32">
        <v>109.22787665784446</v>
      </c>
      <c r="I59" s="32">
        <v>107.75484096290103</v>
      </c>
      <c r="J59" s="32">
        <v>112.15347225936114</v>
      </c>
      <c r="K59" s="35"/>
      <c r="L59" s="35"/>
    </row>
    <row r="60" spans="1:12" ht="15.95" customHeight="1" x14ac:dyDescent="0.2">
      <c r="A60" s="12"/>
      <c r="B60" s="20"/>
      <c r="C60" s="15"/>
      <c r="D60" s="10" t="s">
        <v>47</v>
      </c>
      <c r="E60" s="16" t="s">
        <v>34</v>
      </c>
      <c r="F60" s="32">
        <v>107.72493599451174</v>
      </c>
      <c r="G60" s="32">
        <v>103.43039842446697</v>
      </c>
      <c r="H60" s="32">
        <v>105.68056373774132</v>
      </c>
      <c r="I60" s="32">
        <v>107.22242457385136</v>
      </c>
      <c r="J60" s="32">
        <v>107.12219558148436</v>
      </c>
      <c r="K60" s="35"/>
      <c r="L60" s="35"/>
    </row>
    <row r="61" spans="1:12" ht="15.95" customHeight="1" x14ac:dyDescent="0.2">
      <c r="A61" s="12"/>
      <c r="B61" s="20"/>
      <c r="C61" s="15"/>
      <c r="D61" s="14" t="s">
        <v>48</v>
      </c>
      <c r="E61" s="16" t="s">
        <v>34</v>
      </c>
      <c r="F61" s="32">
        <v>108.40408959618262</v>
      </c>
      <c r="G61" s="32">
        <v>104.81419501450266</v>
      </c>
      <c r="H61" s="32">
        <v>106.51710350322072</v>
      </c>
      <c r="I61" s="32">
        <v>108.35778375775359</v>
      </c>
      <c r="J61" s="32">
        <v>105.2237047873773</v>
      </c>
      <c r="K61" s="35"/>
      <c r="L61" s="35"/>
    </row>
    <row r="62" spans="1:12" ht="15.95" customHeight="1" x14ac:dyDescent="0.2">
      <c r="A62" s="12"/>
      <c r="B62" s="10" t="s">
        <v>53</v>
      </c>
      <c r="C62" s="14"/>
      <c r="D62" s="10"/>
      <c r="E62" s="9"/>
      <c r="F62" s="9"/>
      <c r="G62" s="9"/>
      <c r="H62" s="9"/>
      <c r="I62" s="9"/>
    </row>
    <row r="63" spans="1:12" ht="15.95" customHeight="1" x14ac:dyDescent="0.2">
      <c r="A63" s="12"/>
      <c r="B63" s="10"/>
      <c r="C63" s="14"/>
      <c r="D63" s="10" t="s">
        <v>54</v>
      </c>
      <c r="E63" s="16" t="s">
        <v>55</v>
      </c>
      <c r="F63" s="24">
        <f>+F39/F19</f>
        <v>39.04083422943345</v>
      </c>
      <c r="G63" s="24">
        <f>+G39/G19</f>
        <v>42.689980960052416</v>
      </c>
      <c r="H63" s="24">
        <f>+H39/H19</f>
        <v>44.548510588169847</v>
      </c>
      <c r="I63" s="24">
        <f>+I39/I19</f>
        <v>47.326111749741273</v>
      </c>
      <c r="J63" s="24">
        <f>+J39/J19</f>
        <v>52.322413612689587</v>
      </c>
    </row>
    <row r="64" spans="1:12" ht="15.95" customHeight="1" x14ac:dyDescent="0.2">
      <c r="A64" s="12" t="s">
        <v>56</v>
      </c>
      <c r="B64" s="29"/>
      <c r="C64" s="14"/>
      <c r="D64" s="10"/>
      <c r="E64" s="16"/>
      <c r="F64" s="21"/>
      <c r="G64" s="21"/>
      <c r="H64" s="21"/>
      <c r="I64" s="21"/>
      <c r="J64" s="36"/>
    </row>
    <row r="65" spans="1:11" ht="15.95" customHeight="1" x14ac:dyDescent="0.2">
      <c r="A65" s="14"/>
      <c r="B65" s="10" t="s">
        <v>57</v>
      </c>
      <c r="C65" s="14"/>
      <c r="D65" s="10"/>
      <c r="E65" s="16" t="s">
        <v>44</v>
      </c>
      <c r="F65" s="18">
        <v>23032.238000000001</v>
      </c>
      <c r="G65" s="18">
        <v>24900.163</v>
      </c>
      <c r="H65" s="18">
        <v>26943.09</v>
      </c>
      <c r="I65" s="18">
        <v>30675.682000000001</v>
      </c>
      <c r="J65" s="18">
        <v>37050.722000000002</v>
      </c>
    </row>
    <row r="66" spans="1:11" s="41" customFormat="1" ht="15.95" customHeight="1" x14ac:dyDescent="0.25">
      <c r="A66" s="37"/>
      <c r="B66" s="20"/>
      <c r="C66" s="37"/>
      <c r="D66" s="20" t="s">
        <v>14</v>
      </c>
      <c r="E66" s="38"/>
      <c r="F66" s="39"/>
      <c r="G66" s="39"/>
      <c r="H66" s="39"/>
      <c r="I66" s="39"/>
      <c r="J66" s="39"/>
      <c r="K66" s="40"/>
    </row>
    <row r="67" spans="1:11" ht="15.95" customHeight="1" x14ac:dyDescent="0.2">
      <c r="A67" s="14"/>
      <c r="B67" s="10"/>
      <c r="C67" s="14"/>
      <c r="D67" s="10" t="s">
        <v>58</v>
      </c>
      <c r="E67" s="16" t="s">
        <v>7</v>
      </c>
      <c r="F67" s="18">
        <v>5050.6509999999998</v>
      </c>
      <c r="G67" s="18">
        <v>5684.1409999999996</v>
      </c>
      <c r="H67" s="18">
        <v>7305.4759999999997</v>
      </c>
      <c r="I67" s="18">
        <v>7025.8280000000004</v>
      </c>
      <c r="J67" s="18">
        <v>9714.8040000000001</v>
      </c>
    </row>
    <row r="68" spans="1:11" ht="15.95" customHeight="1" x14ac:dyDescent="0.2">
      <c r="A68" s="14"/>
      <c r="B68" s="10"/>
      <c r="C68" s="14"/>
      <c r="D68" s="10" t="s">
        <v>59</v>
      </c>
      <c r="E68" s="16" t="s">
        <v>7</v>
      </c>
      <c r="F68" s="18">
        <v>415.274</v>
      </c>
      <c r="G68" s="18">
        <v>315.97000000000003</v>
      </c>
      <c r="H68" s="18">
        <v>521.76</v>
      </c>
      <c r="I68" s="18">
        <v>699.12</v>
      </c>
      <c r="J68" s="18">
        <v>704.57100000000003</v>
      </c>
    </row>
    <row r="69" spans="1:11" ht="15.95" customHeight="1" x14ac:dyDescent="0.2">
      <c r="A69" s="14"/>
      <c r="B69" s="10" t="s">
        <v>60</v>
      </c>
      <c r="C69" s="14"/>
      <c r="D69" s="10"/>
      <c r="E69" s="16" t="s">
        <v>44</v>
      </c>
      <c r="F69" s="18">
        <v>21772.786833000009</v>
      </c>
      <c r="G69" s="18">
        <v>35971.275999999998</v>
      </c>
      <c r="H69" s="18">
        <v>36247.517</v>
      </c>
      <c r="I69" s="18">
        <v>34827.597999999998</v>
      </c>
      <c r="J69" s="18">
        <v>43448.908000000003</v>
      </c>
    </row>
    <row r="70" spans="1:11" s="41" customFormat="1" ht="15.95" customHeight="1" x14ac:dyDescent="0.25">
      <c r="A70" s="37"/>
      <c r="B70" s="20"/>
      <c r="C70" s="37"/>
      <c r="D70" s="20" t="s">
        <v>14</v>
      </c>
      <c r="E70" s="38"/>
      <c r="F70" s="42"/>
      <c r="G70" s="42"/>
      <c r="H70" s="42"/>
      <c r="I70" s="42"/>
      <c r="J70" s="42"/>
      <c r="K70" s="40"/>
    </row>
    <row r="71" spans="1:11" ht="15.95" customHeight="1" x14ac:dyDescent="0.2">
      <c r="A71" s="14"/>
      <c r="B71" s="10"/>
      <c r="C71" s="14"/>
      <c r="D71" s="10" t="s">
        <v>61</v>
      </c>
      <c r="E71" s="16" t="s">
        <v>7</v>
      </c>
      <c r="F71" s="18">
        <v>4584.6909999999998</v>
      </c>
      <c r="G71" s="18">
        <v>5042.0140000000001</v>
      </c>
      <c r="H71" s="18">
        <v>6035.86</v>
      </c>
      <c r="I71" s="18">
        <v>5670.2629999999999</v>
      </c>
      <c r="J71" s="18">
        <v>13076.147000000001</v>
      </c>
    </row>
    <row r="72" spans="1:11" ht="15.95" customHeight="1" x14ac:dyDescent="0.2">
      <c r="A72" s="14"/>
      <c r="B72" s="10"/>
      <c r="C72" s="14"/>
      <c r="D72" s="10" t="s">
        <v>62</v>
      </c>
      <c r="E72" s="16" t="s">
        <v>7</v>
      </c>
      <c r="F72" s="18">
        <v>8146.7269999999999</v>
      </c>
      <c r="G72" s="18">
        <v>10906.606</v>
      </c>
      <c r="H72" s="18">
        <v>10539.120999999999</v>
      </c>
      <c r="I72" s="18">
        <v>10938.218000000001</v>
      </c>
      <c r="J72" s="18">
        <v>11561.425999999999</v>
      </c>
    </row>
    <row r="73" spans="1:11" ht="15.95" customHeight="1" x14ac:dyDescent="0.2">
      <c r="A73" s="12" t="s">
        <v>63</v>
      </c>
      <c r="B73" s="13"/>
      <c r="C73" s="14"/>
      <c r="D73" s="10"/>
      <c r="E73" s="16"/>
      <c r="F73" s="16"/>
      <c r="G73" s="16"/>
      <c r="H73" s="16"/>
      <c r="I73" s="16"/>
      <c r="J73" s="18"/>
    </row>
    <row r="74" spans="1:11" ht="15.95" customHeight="1" x14ac:dyDescent="0.2">
      <c r="A74" s="12"/>
      <c r="B74" s="12" t="s">
        <v>64</v>
      </c>
      <c r="D74" s="10"/>
      <c r="E74" s="16"/>
      <c r="F74" s="16"/>
      <c r="G74" s="16"/>
      <c r="H74" s="16"/>
      <c r="I74" s="16"/>
      <c r="J74" s="18"/>
    </row>
    <row r="75" spans="1:11" ht="15.95" customHeight="1" x14ac:dyDescent="0.2">
      <c r="A75" s="15"/>
      <c r="B75" s="25" t="s">
        <v>65</v>
      </c>
      <c r="C75" s="14"/>
      <c r="D75" s="10"/>
      <c r="E75" s="9"/>
      <c r="F75" s="9"/>
      <c r="G75" s="9"/>
      <c r="H75" s="9"/>
      <c r="I75" s="9"/>
      <c r="J75" s="18"/>
    </row>
    <row r="76" spans="1:11" ht="15.95" customHeight="1" x14ac:dyDescent="0.2">
      <c r="A76" s="15"/>
      <c r="B76" s="25"/>
      <c r="C76" s="14"/>
      <c r="D76" s="10" t="s">
        <v>66</v>
      </c>
      <c r="E76" s="16" t="s">
        <v>67</v>
      </c>
      <c r="F76" s="18">
        <v>5796</v>
      </c>
      <c r="G76" s="18">
        <v>5796</v>
      </c>
      <c r="H76" s="18">
        <v>6393</v>
      </c>
      <c r="I76" s="18">
        <v>5996</v>
      </c>
      <c r="J76" s="18"/>
    </row>
    <row r="77" spans="1:11" ht="17.100000000000001" customHeight="1" x14ac:dyDescent="0.2">
      <c r="A77" s="15"/>
      <c r="B77" s="25" t="s">
        <v>68</v>
      </c>
      <c r="C77" s="14"/>
      <c r="D77" s="10"/>
      <c r="E77" s="16" t="s">
        <v>69</v>
      </c>
      <c r="F77" s="18">
        <v>191464</v>
      </c>
      <c r="G77" s="18">
        <v>186419</v>
      </c>
      <c r="H77" s="18">
        <v>201994</v>
      </c>
      <c r="I77" s="18">
        <v>211018</v>
      </c>
      <c r="J77" s="18"/>
    </row>
    <row r="78" spans="1:11" ht="15.95" customHeight="1" x14ac:dyDescent="0.2">
      <c r="A78" s="15"/>
      <c r="B78" s="25" t="s">
        <v>70</v>
      </c>
      <c r="C78" s="14"/>
      <c r="D78" s="10"/>
      <c r="E78" s="9"/>
      <c r="F78" s="9"/>
      <c r="G78" s="9"/>
      <c r="H78" s="9"/>
      <c r="I78" s="9"/>
      <c r="J78" s="18"/>
    </row>
    <row r="79" spans="1:11" ht="15.95" customHeight="1" x14ac:dyDescent="0.2">
      <c r="A79" s="15"/>
      <c r="B79" s="25"/>
      <c r="C79" s="14"/>
      <c r="D79" s="10" t="s">
        <v>71</v>
      </c>
      <c r="E79" s="16" t="s">
        <v>44</v>
      </c>
      <c r="F79" s="18">
        <v>152049.14303000001</v>
      </c>
      <c r="G79" s="18">
        <v>158376</v>
      </c>
      <c r="H79" s="18">
        <v>172419</v>
      </c>
      <c r="I79" s="18">
        <v>184361</v>
      </c>
      <c r="J79" s="18"/>
    </row>
    <row r="80" spans="1:11" ht="15.95" customHeight="1" x14ac:dyDescent="0.2">
      <c r="A80" s="15"/>
      <c r="B80" s="25" t="s">
        <v>72</v>
      </c>
      <c r="C80" s="14"/>
      <c r="D80" s="10"/>
      <c r="E80" s="9"/>
      <c r="F80" s="9"/>
      <c r="G80" s="9"/>
      <c r="H80" s="9"/>
      <c r="I80" s="9"/>
      <c r="J80" s="18"/>
    </row>
    <row r="81" spans="1:10" ht="15.95" customHeight="1" x14ac:dyDescent="0.2">
      <c r="A81" s="15"/>
      <c r="B81" s="25"/>
      <c r="C81" s="14"/>
      <c r="D81" s="10" t="s">
        <v>73</v>
      </c>
      <c r="E81" s="16" t="s">
        <v>34</v>
      </c>
      <c r="F81" s="18">
        <v>53185.507259999998</v>
      </c>
      <c r="G81" s="18">
        <v>58104</v>
      </c>
      <c r="H81" s="18">
        <v>63282.400000000001</v>
      </c>
      <c r="I81" s="18">
        <v>64026.899999999994</v>
      </c>
      <c r="J81" s="18"/>
    </row>
    <row r="82" spans="1:10" ht="17.100000000000001" customHeight="1" x14ac:dyDescent="0.2">
      <c r="A82" s="15"/>
      <c r="B82" s="25" t="s">
        <v>74</v>
      </c>
      <c r="C82" s="14"/>
      <c r="D82" s="10"/>
      <c r="E82" s="9"/>
      <c r="F82" s="9"/>
      <c r="G82" s="9"/>
      <c r="H82" s="9"/>
      <c r="I82" s="9"/>
      <c r="J82" s="18"/>
    </row>
    <row r="83" spans="1:10" ht="17.100000000000001" customHeight="1" x14ac:dyDescent="0.2">
      <c r="A83" s="15"/>
      <c r="B83" s="25"/>
      <c r="C83" s="14"/>
      <c r="D83" s="10" t="s">
        <v>75</v>
      </c>
      <c r="E83" s="16" t="s">
        <v>34</v>
      </c>
      <c r="F83" s="18">
        <v>141743.77856000001</v>
      </c>
      <c r="G83" s="18">
        <v>140505</v>
      </c>
      <c r="H83" s="18">
        <v>168979</v>
      </c>
      <c r="I83" s="18">
        <v>193324</v>
      </c>
      <c r="J83" s="18"/>
    </row>
    <row r="84" spans="1:10" ht="17.100000000000001" customHeight="1" x14ac:dyDescent="0.2">
      <c r="A84" s="15"/>
      <c r="B84" s="25" t="s">
        <v>76</v>
      </c>
      <c r="C84" s="14"/>
      <c r="D84" s="10"/>
      <c r="E84" s="9"/>
      <c r="F84" s="9"/>
      <c r="G84" s="9"/>
      <c r="H84" s="9"/>
      <c r="I84" s="9"/>
      <c r="J84" s="18"/>
    </row>
    <row r="85" spans="1:10" ht="17.100000000000001" customHeight="1" x14ac:dyDescent="0.2">
      <c r="A85" s="15"/>
      <c r="B85" s="25"/>
      <c r="C85" s="14"/>
      <c r="D85" s="10" t="s">
        <v>77</v>
      </c>
      <c r="E85" s="16" t="s">
        <v>34</v>
      </c>
      <c r="F85" s="18">
        <v>13223.60823</v>
      </c>
      <c r="G85" s="18">
        <v>14295.587</v>
      </c>
      <c r="H85" s="18">
        <v>16495.669999999998</v>
      </c>
      <c r="I85" s="18">
        <v>18734.851999999999</v>
      </c>
      <c r="J85" s="18"/>
    </row>
    <row r="86" spans="1:10" ht="17.100000000000001" customHeight="1" x14ac:dyDescent="0.2">
      <c r="A86" s="15"/>
      <c r="B86" s="25" t="s">
        <v>78</v>
      </c>
      <c r="C86" s="14"/>
      <c r="D86" s="10"/>
      <c r="E86" s="9"/>
      <c r="F86" s="9"/>
      <c r="G86" s="9"/>
      <c r="H86" s="9"/>
      <c r="I86" s="9"/>
      <c r="J86" s="18"/>
    </row>
    <row r="87" spans="1:10" ht="17.100000000000001" customHeight="1" x14ac:dyDescent="0.2">
      <c r="A87" s="15"/>
      <c r="B87" s="25"/>
      <c r="C87" s="14"/>
      <c r="D87" s="10" t="s">
        <v>79</v>
      </c>
      <c r="E87" s="16" t="s">
        <v>80</v>
      </c>
      <c r="F87" s="18">
        <v>5921.05</v>
      </c>
      <c r="G87" s="18">
        <v>6419.8469999999998</v>
      </c>
      <c r="H87" s="18">
        <v>7096.1390000000001</v>
      </c>
      <c r="I87" s="18">
        <v>7544.5069999999996</v>
      </c>
      <c r="J87" s="18"/>
    </row>
    <row r="88" spans="1:10" ht="17.100000000000001" customHeight="1" x14ac:dyDescent="0.2">
      <c r="A88" s="15"/>
      <c r="B88" s="25" t="s">
        <v>81</v>
      </c>
      <c r="C88" s="14"/>
      <c r="D88" s="10"/>
      <c r="E88" s="16" t="s">
        <v>44</v>
      </c>
      <c r="F88" s="18">
        <v>645.72802999999999</v>
      </c>
      <c r="G88" s="18">
        <v>926.04200000000003</v>
      </c>
      <c r="H88" s="18">
        <v>2141.9879999999998</v>
      </c>
      <c r="I88" s="18">
        <v>2239.4929999999999</v>
      </c>
      <c r="J88" s="18"/>
    </row>
    <row r="89" spans="1:10" ht="15.95" customHeight="1" x14ac:dyDescent="0.2">
      <c r="A89" s="12" t="s">
        <v>82</v>
      </c>
      <c r="B89" s="25"/>
      <c r="C89" s="14"/>
      <c r="D89" s="10"/>
      <c r="E89" s="16"/>
      <c r="F89" s="16"/>
      <c r="G89" s="16"/>
      <c r="H89" s="16"/>
      <c r="I89" s="16"/>
      <c r="J89" s="18"/>
    </row>
    <row r="90" spans="1:10" ht="15.95" customHeight="1" x14ac:dyDescent="0.2">
      <c r="A90" s="12"/>
      <c r="B90" s="43" t="s">
        <v>83</v>
      </c>
      <c r="C90" s="14"/>
      <c r="D90" s="10"/>
      <c r="E90" s="16"/>
      <c r="F90" s="16"/>
      <c r="G90" s="16"/>
      <c r="H90" s="16"/>
      <c r="I90" s="16"/>
      <c r="J90" s="18"/>
    </row>
    <row r="91" spans="1:10" ht="17.100000000000001" customHeight="1" x14ac:dyDescent="0.2">
      <c r="A91" s="15"/>
      <c r="B91" s="25" t="s">
        <v>84</v>
      </c>
      <c r="C91" s="10"/>
      <c r="D91" s="25"/>
      <c r="E91" s="16" t="s">
        <v>85</v>
      </c>
      <c r="F91" s="18">
        <v>388</v>
      </c>
      <c r="G91" s="18">
        <v>375</v>
      </c>
      <c r="H91" s="18">
        <v>396</v>
      </c>
      <c r="I91" s="18">
        <v>387</v>
      </c>
      <c r="J91" s="18"/>
    </row>
    <row r="92" spans="1:10" ht="17.100000000000001" customHeight="1" x14ac:dyDescent="0.2">
      <c r="A92" s="15"/>
      <c r="B92" s="25" t="s">
        <v>86</v>
      </c>
      <c r="C92" s="10"/>
      <c r="D92" s="25"/>
      <c r="E92" s="16" t="s">
        <v>69</v>
      </c>
      <c r="F92" s="18">
        <v>5810</v>
      </c>
      <c r="G92" s="18">
        <v>5387</v>
      </c>
      <c r="H92" s="18">
        <v>5315</v>
      </c>
      <c r="I92" s="18">
        <v>4541</v>
      </c>
      <c r="J92" s="18"/>
    </row>
    <row r="93" spans="1:10" ht="17.100000000000001" customHeight="1" x14ac:dyDescent="0.2">
      <c r="A93" s="15"/>
      <c r="B93" s="25" t="s">
        <v>87</v>
      </c>
      <c r="C93" s="10"/>
      <c r="D93" s="25"/>
      <c r="E93" s="16" t="s">
        <v>88</v>
      </c>
      <c r="F93" s="18">
        <v>100303</v>
      </c>
      <c r="G93" s="18">
        <v>102935</v>
      </c>
      <c r="H93" s="18">
        <v>105438</v>
      </c>
      <c r="I93" s="18">
        <v>106672</v>
      </c>
      <c r="J93" s="18">
        <v>107217</v>
      </c>
    </row>
    <row r="94" spans="1:10" ht="17.100000000000001" customHeight="1" x14ac:dyDescent="0.2">
      <c r="A94" s="15"/>
      <c r="B94" s="25" t="s">
        <v>89</v>
      </c>
      <c r="C94" s="10"/>
      <c r="D94" s="25"/>
      <c r="E94" s="9"/>
      <c r="F94" s="9"/>
      <c r="G94" s="9"/>
      <c r="H94" s="9"/>
      <c r="I94" s="9"/>
    </row>
    <row r="95" spans="1:10" ht="15.95" customHeight="1" x14ac:dyDescent="0.2">
      <c r="A95" s="15"/>
      <c r="B95" s="25"/>
      <c r="C95" s="10"/>
      <c r="D95" s="25" t="s">
        <v>90</v>
      </c>
      <c r="E95" s="16" t="s">
        <v>69</v>
      </c>
      <c r="F95" s="18">
        <v>203401</v>
      </c>
      <c r="G95" s="18">
        <v>205441</v>
      </c>
      <c r="H95" s="18">
        <v>213932</v>
      </c>
      <c r="I95" s="18">
        <v>213189</v>
      </c>
      <c r="J95" s="18">
        <v>212427</v>
      </c>
    </row>
    <row r="96" spans="1:10" ht="17.100000000000001" customHeight="1" x14ac:dyDescent="0.2">
      <c r="A96" s="12" t="s">
        <v>91</v>
      </c>
      <c r="B96" s="13"/>
      <c r="C96" s="14"/>
      <c r="D96" s="10"/>
      <c r="E96" s="16"/>
      <c r="F96" s="16"/>
      <c r="G96" s="16"/>
      <c r="H96" s="16"/>
      <c r="I96" s="16"/>
      <c r="J96" s="18"/>
    </row>
    <row r="97" spans="1:10" ht="17.100000000000001" customHeight="1" x14ac:dyDescent="0.2">
      <c r="A97" s="12"/>
      <c r="B97" s="10" t="s">
        <v>92</v>
      </c>
      <c r="C97" s="14"/>
      <c r="D97" s="10"/>
      <c r="E97" s="9"/>
      <c r="F97" s="9"/>
      <c r="G97" s="9"/>
      <c r="H97" s="9"/>
      <c r="I97" s="9"/>
    </row>
    <row r="98" spans="1:10" ht="17.100000000000001" customHeight="1" x14ac:dyDescent="0.2">
      <c r="A98" s="12"/>
      <c r="B98" s="10"/>
      <c r="C98" s="14"/>
      <c r="D98" s="10" t="s">
        <v>93</v>
      </c>
      <c r="E98" s="16" t="s">
        <v>44</v>
      </c>
      <c r="F98" s="18">
        <v>35104.559000000001</v>
      </c>
      <c r="G98" s="18">
        <v>38897.781999999999</v>
      </c>
      <c r="H98" s="18">
        <v>41914.006000000001</v>
      </c>
      <c r="I98" s="18">
        <v>45209.658000000003</v>
      </c>
      <c r="J98" s="18">
        <v>52895.3</v>
      </c>
    </row>
    <row r="99" spans="1:10" ht="17.100000000000001" customHeight="1" x14ac:dyDescent="0.2">
      <c r="A99" s="12"/>
      <c r="B99" s="10" t="s">
        <v>94</v>
      </c>
      <c r="C99" s="14"/>
      <c r="D99" s="10"/>
      <c r="E99" s="9"/>
      <c r="F99" s="9"/>
      <c r="G99" s="9"/>
      <c r="H99" s="9"/>
      <c r="I99" s="9"/>
    </row>
    <row r="100" spans="1:10" ht="17.100000000000001" customHeight="1" x14ac:dyDescent="0.2">
      <c r="A100" s="12"/>
      <c r="B100" s="10"/>
      <c r="C100" s="14"/>
      <c r="D100" s="10" t="s">
        <v>95</v>
      </c>
      <c r="E100" s="16" t="s">
        <v>38</v>
      </c>
      <c r="F100" s="24">
        <f>+F98/F39*100</f>
        <v>50.490937404722644</v>
      </c>
      <c r="G100" s="24">
        <f>+G98/G39*100</f>
        <v>51.179676645706508</v>
      </c>
      <c r="H100" s="24">
        <f>+H98/H39*100</f>
        <v>51.236841334335736</v>
      </c>
      <c r="I100" s="24">
        <f>+I98/I39*100</f>
        <v>50.897904973861728</v>
      </c>
      <c r="J100" s="24">
        <f>+J98/J39*100</f>
        <v>53.571601609787912</v>
      </c>
    </row>
    <row r="101" spans="1:10" ht="15.95" customHeight="1" x14ac:dyDescent="0.2">
      <c r="A101" s="12"/>
      <c r="B101" s="10" t="s">
        <v>96</v>
      </c>
      <c r="C101" s="14"/>
      <c r="D101" s="10"/>
      <c r="E101" s="16"/>
      <c r="F101" s="16"/>
      <c r="G101" s="16"/>
      <c r="H101" s="16"/>
      <c r="I101" s="16"/>
      <c r="J101" s="17"/>
    </row>
    <row r="102" spans="1:10" ht="15.95" customHeight="1" x14ac:dyDescent="0.2">
      <c r="A102" s="12"/>
      <c r="B102" s="26"/>
      <c r="C102" s="20"/>
      <c r="D102" s="10" t="s">
        <v>97</v>
      </c>
      <c r="E102" s="27" t="s">
        <v>98</v>
      </c>
      <c r="F102" s="17">
        <v>10</v>
      </c>
      <c r="G102" s="17">
        <v>16</v>
      </c>
      <c r="H102" s="17">
        <v>4</v>
      </c>
      <c r="I102" s="17">
        <v>8</v>
      </c>
      <c r="J102" s="17">
        <v>23</v>
      </c>
    </row>
    <row r="103" spans="1:10" ht="15.95" customHeight="1" x14ac:dyDescent="0.2">
      <c r="A103" s="12"/>
      <c r="B103" s="13"/>
      <c r="C103" s="20"/>
      <c r="D103" s="10" t="s">
        <v>99</v>
      </c>
      <c r="E103" s="16" t="s">
        <v>100</v>
      </c>
      <c r="F103" s="18">
        <v>224.77</v>
      </c>
      <c r="G103" s="18">
        <v>41.04</v>
      </c>
      <c r="H103" s="18">
        <v>3.65</v>
      </c>
      <c r="I103" s="18">
        <v>53.143000000000001</v>
      </c>
      <c r="J103" s="18">
        <v>336.28</v>
      </c>
    </row>
    <row r="104" spans="1:10" ht="15.95" customHeight="1" x14ac:dyDescent="0.2">
      <c r="A104" s="12"/>
      <c r="B104" s="13"/>
      <c r="C104" s="20"/>
      <c r="D104" s="14" t="s">
        <v>101</v>
      </c>
      <c r="E104" s="16" t="s">
        <v>34</v>
      </c>
      <c r="F104" s="18">
        <v>2.37</v>
      </c>
      <c r="G104" s="18">
        <v>2.97</v>
      </c>
      <c r="H104" s="18">
        <v>1.5</v>
      </c>
      <c r="I104" s="18">
        <v>10</v>
      </c>
      <c r="J104" s="18">
        <v>126.8</v>
      </c>
    </row>
    <row r="105" spans="1:10" ht="15.95" customHeight="1" x14ac:dyDescent="0.2">
      <c r="A105" s="14"/>
      <c r="B105" s="10" t="s">
        <v>102</v>
      </c>
      <c r="C105" s="10"/>
      <c r="D105" s="14"/>
      <c r="E105" s="16"/>
      <c r="F105" s="16"/>
      <c r="G105" s="16"/>
      <c r="H105" s="16"/>
      <c r="I105" s="16"/>
      <c r="J105" s="17"/>
    </row>
    <row r="106" spans="1:10" ht="15.95" customHeight="1" x14ac:dyDescent="0.2">
      <c r="A106" s="12"/>
      <c r="B106" s="13"/>
      <c r="C106" s="44"/>
      <c r="D106" s="44" t="s">
        <v>103</v>
      </c>
      <c r="E106" s="9"/>
      <c r="F106" s="9"/>
      <c r="G106" s="9"/>
      <c r="H106" s="9"/>
      <c r="I106" s="9"/>
    </row>
    <row r="107" spans="1:10" ht="15.95" customHeight="1" x14ac:dyDescent="0.2">
      <c r="A107" s="12"/>
      <c r="B107" s="13"/>
      <c r="C107" s="44"/>
      <c r="D107" s="44" t="s">
        <v>104</v>
      </c>
      <c r="E107" s="16" t="s">
        <v>105</v>
      </c>
      <c r="F107" s="24">
        <v>2683.5410000000002</v>
      </c>
      <c r="G107" s="24">
        <v>2382.9749999999999</v>
      </c>
      <c r="H107" s="24">
        <v>2178.1972400000004</v>
      </c>
      <c r="I107" s="24">
        <v>2396.768</v>
      </c>
      <c r="J107" s="24">
        <v>2538</v>
      </c>
    </row>
    <row r="108" spans="1:10" ht="15.95" customHeight="1" x14ac:dyDescent="0.2">
      <c r="A108" s="12"/>
      <c r="B108" s="13"/>
      <c r="C108" s="44"/>
      <c r="D108" s="44" t="s">
        <v>106</v>
      </c>
      <c r="E108" s="9"/>
      <c r="F108" s="9"/>
      <c r="G108" s="9"/>
      <c r="H108" s="9"/>
      <c r="I108" s="9"/>
    </row>
    <row r="109" spans="1:10" ht="15.95" customHeight="1" x14ac:dyDescent="0.2">
      <c r="A109" s="12"/>
      <c r="B109" s="13"/>
      <c r="C109" s="44"/>
      <c r="D109" s="44" t="s">
        <v>107</v>
      </c>
      <c r="E109" s="16" t="s">
        <v>7</v>
      </c>
      <c r="F109" s="24">
        <v>2666.614</v>
      </c>
      <c r="G109" s="24">
        <v>2257.009</v>
      </c>
      <c r="H109" s="24">
        <v>2149.6640000000002</v>
      </c>
      <c r="I109" s="24">
        <v>2375.0520000000001</v>
      </c>
      <c r="J109" s="24">
        <v>2507.1039999999998</v>
      </c>
    </row>
    <row r="110" spans="1:10" ht="15.95" customHeight="1" x14ac:dyDescent="0.2">
      <c r="A110" s="12" t="s">
        <v>108</v>
      </c>
      <c r="B110" s="13"/>
      <c r="C110" s="14"/>
      <c r="D110" s="10"/>
      <c r="E110" s="16"/>
      <c r="F110" s="16"/>
      <c r="G110" s="16"/>
      <c r="H110" s="16"/>
      <c r="I110" s="16"/>
      <c r="J110" s="17"/>
    </row>
    <row r="111" spans="1:10" ht="15.95" customHeight="1" x14ac:dyDescent="0.2">
      <c r="A111" s="12"/>
      <c r="B111" s="10" t="s">
        <v>109</v>
      </c>
      <c r="C111" s="14"/>
      <c r="D111" s="10"/>
      <c r="E111" s="16" t="s">
        <v>13</v>
      </c>
      <c r="F111" s="17">
        <v>150.6</v>
      </c>
      <c r="G111" s="17">
        <v>148.70000000000002</v>
      </c>
      <c r="H111" s="17">
        <v>147.79</v>
      </c>
      <c r="I111" s="17">
        <v>145.94999999999999</v>
      </c>
      <c r="J111" s="24">
        <v>144.39549</v>
      </c>
    </row>
    <row r="112" spans="1:10" ht="15.95" customHeight="1" x14ac:dyDescent="0.2">
      <c r="A112" s="12"/>
      <c r="B112" s="13"/>
      <c r="C112" s="14"/>
      <c r="D112" s="20" t="s">
        <v>110</v>
      </c>
      <c r="E112" s="16" t="s">
        <v>34</v>
      </c>
      <c r="F112" s="17">
        <v>147</v>
      </c>
      <c r="G112" s="17">
        <v>145.4</v>
      </c>
      <c r="H112" s="17">
        <v>144.88999999999999</v>
      </c>
      <c r="I112" s="17">
        <v>143</v>
      </c>
      <c r="J112" s="24">
        <v>141.553</v>
      </c>
    </row>
    <row r="113" spans="1:10" ht="15.95" customHeight="1" x14ac:dyDescent="0.2">
      <c r="A113" s="12"/>
      <c r="B113" s="10" t="s">
        <v>111</v>
      </c>
      <c r="C113" s="10"/>
      <c r="D113" s="14"/>
      <c r="E113" s="16" t="s">
        <v>112</v>
      </c>
      <c r="F113" s="24">
        <v>905.9</v>
      </c>
      <c r="G113" s="24">
        <v>899.90000000000009</v>
      </c>
      <c r="H113" s="24">
        <v>894.28</v>
      </c>
      <c r="I113" s="24">
        <v>889.39</v>
      </c>
      <c r="J113" s="24">
        <v>880.92600000000004</v>
      </c>
    </row>
    <row r="114" spans="1:10" ht="15.95" customHeight="1" x14ac:dyDescent="0.2">
      <c r="A114" s="12"/>
      <c r="B114" s="13"/>
      <c r="C114" s="20"/>
      <c r="D114" s="20" t="s">
        <v>110</v>
      </c>
      <c r="E114" s="16" t="s">
        <v>34</v>
      </c>
      <c r="F114" s="24">
        <v>888.2</v>
      </c>
      <c r="G114" s="24">
        <v>883.2</v>
      </c>
      <c r="H114" s="24">
        <v>879.22</v>
      </c>
      <c r="I114" s="24">
        <v>874.03</v>
      </c>
      <c r="J114" s="24">
        <v>865.86500000000001</v>
      </c>
    </row>
    <row r="115" spans="1:10" ht="15.95" customHeight="1" x14ac:dyDescent="0.2">
      <c r="A115" s="12"/>
      <c r="B115" s="10" t="s">
        <v>113</v>
      </c>
      <c r="C115" s="14"/>
      <c r="D115" s="10"/>
      <c r="E115" s="9"/>
      <c r="F115" s="9"/>
      <c r="G115" s="9"/>
      <c r="H115" s="9"/>
      <c r="I115" s="9"/>
    </row>
    <row r="116" spans="1:10" ht="15.95" customHeight="1" x14ac:dyDescent="0.2">
      <c r="A116" s="12"/>
      <c r="B116" s="10"/>
      <c r="C116" s="14"/>
      <c r="D116" s="10" t="s">
        <v>114</v>
      </c>
      <c r="E116" s="16" t="s">
        <v>115</v>
      </c>
      <c r="F116" s="24">
        <f>+F113/F19*1000</f>
        <v>508.68538603431477</v>
      </c>
      <c r="G116" s="24">
        <f>+G113/G19*1000</f>
        <v>505.46712237988544</v>
      </c>
      <c r="H116" s="24">
        <f>+H113/H19*1000</f>
        <v>487.00103468932093</v>
      </c>
      <c r="I116" s="24">
        <f>+I113/I19*1000</f>
        <v>473.87276794039383</v>
      </c>
      <c r="J116" s="24">
        <f>+J113/J19*1000</f>
        <v>466.81493657725429</v>
      </c>
    </row>
    <row r="117" spans="1:10" ht="15.95" customHeight="1" x14ac:dyDescent="0.2">
      <c r="A117" s="12"/>
      <c r="B117" s="10" t="s">
        <v>116</v>
      </c>
      <c r="C117" s="14"/>
      <c r="D117" s="10"/>
      <c r="F117" s="18"/>
      <c r="G117" s="18"/>
      <c r="H117" s="18"/>
      <c r="I117" s="18"/>
      <c r="J117" s="18"/>
    </row>
    <row r="118" spans="1:10" ht="15.95" customHeight="1" x14ac:dyDescent="0.2">
      <c r="A118" s="12"/>
      <c r="B118" s="10"/>
      <c r="C118" s="14"/>
      <c r="D118" s="10" t="s">
        <v>117</v>
      </c>
      <c r="E118" s="16" t="s">
        <v>118</v>
      </c>
      <c r="F118" s="18">
        <v>856</v>
      </c>
      <c r="G118" s="18">
        <v>868</v>
      </c>
      <c r="H118" s="18">
        <v>879</v>
      </c>
      <c r="I118" s="18">
        <v>886.56</v>
      </c>
      <c r="J118" s="18">
        <v>913.79</v>
      </c>
    </row>
    <row r="119" spans="1:10" ht="15.95" customHeight="1" x14ac:dyDescent="0.2">
      <c r="A119" s="12"/>
      <c r="B119" s="10"/>
      <c r="C119" s="14"/>
      <c r="D119" s="10" t="s">
        <v>119</v>
      </c>
      <c r="E119" s="16" t="s">
        <v>34</v>
      </c>
      <c r="F119" s="18">
        <v>2932</v>
      </c>
      <c r="G119" s="18">
        <v>2935</v>
      </c>
      <c r="H119" s="18">
        <v>2940</v>
      </c>
      <c r="I119" s="18">
        <v>2952.95</v>
      </c>
      <c r="J119" s="18">
        <v>2971.35</v>
      </c>
    </row>
    <row r="120" spans="1:10" ht="15.95" customHeight="1" x14ac:dyDescent="0.2">
      <c r="A120" s="12"/>
      <c r="B120" s="10"/>
      <c r="C120" s="14"/>
      <c r="D120" s="10" t="s">
        <v>120</v>
      </c>
      <c r="E120" s="16" t="s">
        <v>34</v>
      </c>
      <c r="F120" s="18">
        <v>150752</v>
      </c>
      <c r="G120" s="18">
        <v>155184</v>
      </c>
      <c r="H120" s="18">
        <v>155447</v>
      </c>
      <c r="I120" s="18">
        <v>148416.38</v>
      </c>
      <c r="J120" s="18">
        <v>142330.62999999998</v>
      </c>
    </row>
    <row r="121" spans="1:10" ht="15.95" customHeight="1" x14ac:dyDescent="0.2">
      <c r="A121" s="12"/>
      <c r="B121" s="10"/>
      <c r="C121" s="14"/>
      <c r="D121" s="10" t="s">
        <v>121</v>
      </c>
      <c r="E121" s="16" t="s">
        <v>34</v>
      </c>
      <c r="F121" s="18">
        <v>26925.469999999998</v>
      </c>
      <c r="G121" s="18">
        <v>29508</v>
      </c>
      <c r="H121" s="18">
        <v>32208</v>
      </c>
      <c r="I121" s="18">
        <v>34216.959999999999</v>
      </c>
      <c r="J121" s="18">
        <v>36319.15</v>
      </c>
    </row>
    <row r="122" spans="1:10" ht="15.95" customHeight="1" x14ac:dyDescent="0.2">
      <c r="A122" s="12"/>
      <c r="B122" s="14" t="s">
        <v>122</v>
      </c>
      <c r="C122" s="20"/>
      <c r="D122" s="10"/>
      <c r="E122" s="16" t="s">
        <v>13</v>
      </c>
      <c r="F122" s="32">
        <v>4.2000000000000003E-2</v>
      </c>
      <c r="G122" s="32">
        <v>4.2999999999999997E-2</v>
      </c>
      <c r="H122" s="32">
        <v>3.1109999999999999E-2</v>
      </c>
      <c r="I122" s="17"/>
      <c r="J122" s="46"/>
    </row>
    <row r="123" spans="1:10" ht="15.95" customHeight="1" x14ac:dyDescent="0.2">
      <c r="A123" s="12"/>
      <c r="B123" s="14" t="s">
        <v>123</v>
      </c>
      <c r="C123" s="20"/>
      <c r="D123" s="10"/>
      <c r="E123" s="16" t="s">
        <v>118</v>
      </c>
      <c r="F123" s="17">
        <v>160352</v>
      </c>
      <c r="G123" s="17">
        <v>170574</v>
      </c>
      <c r="H123" s="17">
        <v>178577</v>
      </c>
      <c r="I123" s="17">
        <v>186354</v>
      </c>
      <c r="J123" s="17">
        <v>193469</v>
      </c>
    </row>
    <row r="124" spans="1:10" ht="15.95" customHeight="1" x14ac:dyDescent="0.2">
      <c r="A124" s="12"/>
      <c r="B124" s="14"/>
      <c r="C124" s="20"/>
      <c r="D124" s="10" t="s">
        <v>124</v>
      </c>
      <c r="E124" s="16" t="s">
        <v>34</v>
      </c>
      <c r="F124" s="17">
        <v>105592</v>
      </c>
      <c r="G124" s="17">
        <v>114198</v>
      </c>
      <c r="H124" s="17">
        <v>121136</v>
      </c>
      <c r="I124" s="17">
        <v>127820</v>
      </c>
      <c r="J124" s="17">
        <v>133757</v>
      </c>
    </row>
    <row r="125" spans="1:10" ht="15.95" customHeight="1" x14ac:dyDescent="0.2">
      <c r="A125" s="12" t="s">
        <v>125</v>
      </c>
      <c r="B125" s="13"/>
      <c r="C125" s="14"/>
      <c r="D125" s="10"/>
      <c r="E125" s="16"/>
      <c r="F125" s="16"/>
      <c r="G125" s="16"/>
      <c r="H125" s="16"/>
      <c r="I125" s="16"/>
      <c r="J125" s="17"/>
    </row>
    <row r="126" spans="1:10" ht="15.95" customHeight="1" x14ac:dyDescent="0.2">
      <c r="A126" s="12"/>
      <c r="B126" s="10" t="s">
        <v>126</v>
      </c>
      <c r="C126" s="14"/>
      <c r="D126" s="10"/>
      <c r="E126" s="16" t="s">
        <v>38</v>
      </c>
      <c r="F126" s="47">
        <v>113.75</v>
      </c>
      <c r="G126" s="47">
        <v>106.6</v>
      </c>
      <c r="H126" s="47">
        <v>118.69</v>
      </c>
      <c r="I126" s="47">
        <v>114.27</v>
      </c>
      <c r="J126" s="24">
        <v>115</v>
      </c>
    </row>
    <row r="127" spans="1:10" ht="15.95" customHeight="1" x14ac:dyDescent="0.2">
      <c r="A127" s="12"/>
      <c r="B127" s="10" t="s">
        <v>127</v>
      </c>
      <c r="C127" s="14"/>
      <c r="D127" s="10"/>
      <c r="E127" s="16"/>
      <c r="F127" s="16"/>
      <c r="G127" s="16"/>
      <c r="H127" s="16"/>
      <c r="I127" s="16"/>
      <c r="J127" s="17"/>
    </row>
    <row r="128" spans="1:10" ht="15.95" customHeight="1" x14ac:dyDescent="0.2">
      <c r="A128" s="12"/>
      <c r="B128" s="29"/>
      <c r="C128" s="14"/>
      <c r="D128" s="48" t="s">
        <v>128</v>
      </c>
      <c r="E128" s="49" t="s">
        <v>129</v>
      </c>
      <c r="F128" s="18">
        <v>41723</v>
      </c>
      <c r="G128" s="18">
        <v>36985</v>
      </c>
      <c r="H128" s="18">
        <v>30174</v>
      </c>
      <c r="I128" s="18">
        <v>31325.002877848765</v>
      </c>
      <c r="J128" s="18">
        <v>35600.042106959998</v>
      </c>
    </row>
    <row r="129" spans="1:11" ht="15.95" customHeight="1" x14ac:dyDescent="0.2">
      <c r="A129" s="12"/>
      <c r="B129" s="29"/>
      <c r="C129" s="14"/>
      <c r="D129" s="48" t="s">
        <v>130</v>
      </c>
      <c r="E129" s="49" t="s">
        <v>129</v>
      </c>
      <c r="F129" s="18">
        <v>11924</v>
      </c>
      <c r="G129" s="18">
        <v>12382</v>
      </c>
      <c r="H129" s="18">
        <v>13734</v>
      </c>
      <c r="I129" s="18">
        <v>15059</v>
      </c>
      <c r="J129" s="18">
        <v>14347.175667304999</v>
      </c>
    </row>
    <row r="130" spans="1:11" ht="15.95" customHeight="1" x14ac:dyDescent="0.2">
      <c r="A130" s="12"/>
      <c r="B130" s="29"/>
      <c r="C130" s="14"/>
      <c r="D130" s="48" t="s">
        <v>131</v>
      </c>
      <c r="E130" s="49" t="s">
        <v>112</v>
      </c>
      <c r="F130" s="18">
        <v>690.3</v>
      </c>
      <c r="G130" s="18">
        <v>672.6</v>
      </c>
      <c r="H130" s="18">
        <v>640</v>
      </c>
      <c r="I130" s="18">
        <v>682</v>
      </c>
      <c r="J130" s="18">
        <v>626.19176212000002</v>
      </c>
    </row>
    <row r="131" spans="1:11" ht="15.95" customHeight="1" x14ac:dyDescent="0.2">
      <c r="A131" s="12"/>
      <c r="B131" s="29"/>
      <c r="C131" s="14"/>
      <c r="D131" s="48" t="s">
        <v>132</v>
      </c>
      <c r="E131" s="49" t="s">
        <v>118</v>
      </c>
      <c r="F131" s="18">
        <v>17078</v>
      </c>
      <c r="G131" s="18">
        <v>17271</v>
      </c>
      <c r="H131" s="18">
        <v>19036</v>
      </c>
      <c r="I131" s="18">
        <v>20350</v>
      </c>
      <c r="J131" s="18">
        <v>20658.960024704</v>
      </c>
    </row>
    <row r="132" spans="1:11" ht="15.95" customHeight="1" x14ac:dyDescent="0.2">
      <c r="A132" s="12"/>
      <c r="B132" s="29"/>
      <c r="C132" s="14"/>
      <c r="D132" s="48" t="s">
        <v>133</v>
      </c>
      <c r="E132" s="49" t="s">
        <v>118</v>
      </c>
      <c r="F132" s="18">
        <v>85111</v>
      </c>
      <c r="G132" s="18">
        <v>92417</v>
      </c>
      <c r="H132" s="18">
        <v>103817</v>
      </c>
      <c r="I132" s="18">
        <v>107679</v>
      </c>
      <c r="J132" s="18">
        <v>98950.786152285596</v>
      </c>
    </row>
    <row r="133" spans="1:11" ht="15.95" customHeight="1" x14ac:dyDescent="0.2">
      <c r="A133" s="12"/>
      <c r="B133" s="29"/>
      <c r="C133" s="14"/>
      <c r="D133" s="48" t="s">
        <v>134</v>
      </c>
      <c r="E133" s="49" t="s">
        <v>135</v>
      </c>
      <c r="F133" s="18">
        <v>112.8</v>
      </c>
      <c r="G133" s="18">
        <v>117.51</v>
      </c>
      <c r="H133" s="18">
        <v>127.571</v>
      </c>
      <c r="I133" s="18">
        <v>155.30000000000001</v>
      </c>
      <c r="J133" s="18">
        <v>175.23</v>
      </c>
    </row>
    <row r="134" spans="1:11" ht="15.95" customHeight="1" x14ac:dyDescent="0.2">
      <c r="A134" s="12"/>
      <c r="B134" s="13"/>
      <c r="C134" s="15"/>
      <c r="D134" s="48" t="s">
        <v>136</v>
      </c>
      <c r="E134" s="49" t="s">
        <v>137</v>
      </c>
      <c r="F134" s="18">
        <v>257528</v>
      </c>
      <c r="G134" s="18">
        <v>273162</v>
      </c>
      <c r="H134" s="18">
        <v>307558</v>
      </c>
      <c r="I134" s="18">
        <v>352448.00021500501</v>
      </c>
      <c r="J134" s="18">
        <v>370921.6</v>
      </c>
    </row>
    <row r="135" spans="1:11" ht="15.95" customHeight="1" x14ac:dyDescent="0.2">
      <c r="A135" s="12"/>
      <c r="B135" s="13"/>
      <c r="C135" s="14"/>
      <c r="D135" s="48" t="s">
        <v>138</v>
      </c>
      <c r="E135" s="49" t="s">
        <v>139</v>
      </c>
      <c r="F135" s="18">
        <v>2405.9209999999998</v>
      </c>
      <c r="G135" s="18">
        <v>2439</v>
      </c>
      <c r="H135" s="18">
        <v>2588</v>
      </c>
      <c r="I135" s="18">
        <v>2541.9966800000002</v>
      </c>
      <c r="J135" s="18">
        <v>2714</v>
      </c>
    </row>
    <row r="136" spans="1:11" ht="15.95" customHeight="1" x14ac:dyDescent="0.2">
      <c r="A136" s="12"/>
      <c r="B136" s="26"/>
      <c r="C136" s="10"/>
      <c r="D136" s="48" t="s">
        <v>140</v>
      </c>
      <c r="E136" s="49" t="s">
        <v>141</v>
      </c>
      <c r="F136" s="18">
        <v>60179</v>
      </c>
      <c r="G136" s="18">
        <v>70246</v>
      </c>
      <c r="H136" s="18">
        <v>80443</v>
      </c>
      <c r="I136" s="18">
        <v>88350</v>
      </c>
      <c r="J136" s="18">
        <v>96745</v>
      </c>
    </row>
    <row r="137" spans="1:11" ht="15.95" customHeight="1" x14ac:dyDescent="0.2">
      <c r="A137" s="12" t="s">
        <v>142</v>
      </c>
      <c r="B137" s="26"/>
      <c r="C137" s="20"/>
      <c r="D137" s="10"/>
      <c r="E137" s="27"/>
      <c r="F137" s="27"/>
      <c r="G137" s="27"/>
      <c r="H137" s="27"/>
      <c r="I137" s="27"/>
      <c r="J137" s="17"/>
    </row>
    <row r="138" spans="1:11" ht="15.95" customHeight="1" x14ac:dyDescent="0.2">
      <c r="A138" s="12"/>
      <c r="B138" s="10" t="s">
        <v>143</v>
      </c>
      <c r="C138" s="14"/>
      <c r="D138" s="10"/>
      <c r="E138" s="9"/>
      <c r="F138" s="9"/>
      <c r="G138" s="9"/>
      <c r="H138" s="9"/>
      <c r="I138" s="9"/>
    </row>
    <row r="139" spans="1:11" ht="15.95" customHeight="1" x14ac:dyDescent="0.2">
      <c r="A139" s="12"/>
      <c r="B139" s="10"/>
      <c r="C139" s="14"/>
      <c r="D139" s="10" t="s">
        <v>144</v>
      </c>
      <c r="E139" s="16" t="s">
        <v>38</v>
      </c>
      <c r="F139" s="32">
        <v>104.3</v>
      </c>
      <c r="G139" s="32">
        <v>103.37</v>
      </c>
      <c r="H139" s="32">
        <v>100.13</v>
      </c>
      <c r="I139" s="32">
        <v>103.77</v>
      </c>
      <c r="J139" s="32">
        <v>102.31</v>
      </c>
    </row>
    <row r="140" spans="1:11" ht="15.95" customHeight="1" x14ac:dyDescent="0.2">
      <c r="A140" s="12"/>
      <c r="B140" s="10" t="s">
        <v>145</v>
      </c>
      <c r="C140" s="20"/>
      <c r="D140" s="14"/>
      <c r="E140" s="9"/>
      <c r="F140" s="9"/>
      <c r="G140" s="9"/>
      <c r="H140" s="9"/>
      <c r="I140" s="9"/>
    </row>
    <row r="141" spans="1:11" ht="15.95" customHeight="1" x14ac:dyDescent="0.2">
      <c r="A141" s="12"/>
      <c r="B141" s="10"/>
      <c r="C141" s="20"/>
      <c r="D141" s="14" t="s">
        <v>146</v>
      </c>
      <c r="E141" s="16" t="s">
        <v>44</v>
      </c>
      <c r="F141" s="24">
        <v>44733.930999999997</v>
      </c>
      <c r="G141" s="24">
        <v>47088.26</v>
      </c>
      <c r="H141" s="24">
        <v>52707.11</v>
      </c>
      <c r="I141" s="24">
        <v>60300.468000000001</v>
      </c>
      <c r="J141" s="24">
        <v>68597.645000000004</v>
      </c>
    </row>
    <row r="142" spans="1:11" ht="15.95" customHeight="1" x14ac:dyDescent="0.2">
      <c r="A142" s="12"/>
      <c r="B142" s="14" t="s">
        <v>147</v>
      </c>
      <c r="C142" s="20"/>
      <c r="D142" s="10"/>
      <c r="E142" s="16" t="s">
        <v>34</v>
      </c>
      <c r="F142" s="24">
        <v>20.7</v>
      </c>
      <c r="G142" s="24">
        <v>11.3</v>
      </c>
      <c r="H142" s="24">
        <v>10.172796718511634</v>
      </c>
      <c r="I142" s="24">
        <v>64.593999999999994</v>
      </c>
      <c r="J142" s="24">
        <v>104.02217759999998</v>
      </c>
    </row>
    <row r="143" spans="1:11" ht="15.95" customHeight="1" x14ac:dyDescent="0.2">
      <c r="A143" s="12"/>
      <c r="B143" s="10" t="s">
        <v>148</v>
      </c>
      <c r="C143" s="15"/>
      <c r="D143" s="10"/>
      <c r="E143" s="16"/>
      <c r="F143" s="17"/>
      <c r="G143" s="17"/>
      <c r="H143" s="17"/>
      <c r="I143" s="17"/>
      <c r="J143" s="17"/>
      <c r="K143" s="50"/>
    </row>
    <row r="144" spans="1:11" ht="15.95" customHeight="1" x14ac:dyDescent="0.2">
      <c r="A144" s="12"/>
      <c r="B144" s="10"/>
      <c r="C144" s="15"/>
      <c r="D144" s="10" t="s">
        <v>149</v>
      </c>
      <c r="E144" s="16" t="s">
        <v>150</v>
      </c>
      <c r="F144" s="18">
        <v>1488.748</v>
      </c>
      <c r="G144" s="18">
        <v>1678.0519999999999</v>
      </c>
      <c r="H144" s="18">
        <v>1616.6310000000001</v>
      </c>
      <c r="I144" s="18">
        <v>1740.68</v>
      </c>
      <c r="J144" s="18">
        <v>1789.789</v>
      </c>
      <c r="K144" s="50"/>
    </row>
    <row r="145" spans="1:13" ht="15.95" customHeight="1" x14ac:dyDescent="0.2">
      <c r="A145" s="12"/>
      <c r="B145" s="10"/>
      <c r="C145" s="15"/>
      <c r="D145" s="10" t="s">
        <v>151</v>
      </c>
      <c r="E145" s="16" t="s">
        <v>34</v>
      </c>
      <c r="F145" s="18">
        <v>24.853999999999999</v>
      </c>
      <c r="G145" s="18">
        <v>16.818999999999999</v>
      </c>
      <c r="H145" s="18">
        <v>11.298999999999999</v>
      </c>
      <c r="I145" s="18">
        <v>10.443</v>
      </c>
      <c r="J145" s="18">
        <v>9.2550000000000008</v>
      </c>
      <c r="K145" s="50"/>
    </row>
    <row r="146" spans="1:13" ht="15.95" customHeight="1" x14ac:dyDescent="0.2">
      <c r="A146" s="12"/>
      <c r="B146" s="10" t="s">
        <v>152</v>
      </c>
      <c r="C146" s="15"/>
      <c r="D146" s="10"/>
      <c r="E146" s="16" t="s">
        <v>34</v>
      </c>
      <c r="F146" s="24">
        <v>220.42599999999999</v>
      </c>
      <c r="G146" s="24">
        <v>283.62799999999999</v>
      </c>
      <c r="H146" s="24">
        <v>312.50200000000001</v>
      </c>
      <c r="I146" s="24">
        <v>323.64699999999999</v>
      </c>
      <c r="J146" s="24">
        <v>361.56099999999998</v>
      </c>
    </row>
    <row r="147" spans="1:13" ht="15.95" customHeight="1" x14ac:dyDescent="0.2">
      <c r="A147" s="29" t="s">
        <v>153</v>
      </c>
      <c r="B147" s="15"/>
      <c r="C147" s="20"/>
      <c r="D147" s="10"/>
      <c r="E147" s="15"/>
      <c r="F147" s="16"/>
      <c r="G147" s="16"/>
      <c r="H147" s="16"/>
      <c r="I147" s="16"/>
      <c r="J147" s="17"/>
    </row>
    <row r="148" spans="1:13" ht="15.95" customHeight="1" x14ac:dyDescent="0.2">
      <c r="A148" s="12"/>
      <c r="B148" s="10" t="s">
        <v>154</v>
      </c>
      <c r="C148" s="14"/>
      <c r="D148" s="10"/>
      <c r="E148" s="16" t="s">
        <v>155</v>
      </c>
      <c r="F148" s="18">
        <v>235</v>
      </c>
      <c r="G148" s="18">
        <v>231</v>
      </c>
      <c r="H148" s="18">
        <v>230</v>
      </c>
      <c r="I148" s="18">
        <v>230</v>
      </c>
      <c r="J148" s="18">
        <v>230</v>
      </c>
    </row>
    <row r="149" spans="1:13" ht="15.95" customHeight="1" x14ac:dyDescent="0.2">
      <c r="A149" s="12"/>
      <c r="B149" s="10" t="s">
        <v>156</v>
      </c>
      <c r="C149" s="14"/>
      <c r="D149" s="10"/>
      <c r="E149" s="16" t="s">
        <v>69</v>
      </c>
      <c r="F149" s="18">
        <v>6514</v>
      </c>
      <c r="G149" s="18">
        <v>6699</v>
      </c>
      <c r="H149" s="18">
        <v>6252</v>
      </c>
      <c r="I149" s="18">
        <v>6145</v>
      </c>
      <c r="J149" s="18">
        <v>7250</v>
      </c>
    </row>
    <row r="150" spans="1:13" ht="15.95" customHeight="1" x14ac:dyDescent="0.2">
      <c r="A150" s="12"/>
      <c r="B150" s="10" t="s">
        <v>157</v>
      </c>
      <c r="C150" s="14"/>
      <c r="D150" s="10"/>
      <c r="E150" s="16" t="s">
        <v>158</v>
      </c>
      <c r="F150" s="24">
        <v>102.41</v>
      </c>
      <c r="G150" s="24">
        <v>101.851</v>
      </c>
      <c r="H150" s="24">
        <v>95.721999999999994</v>
      </c>
      <c r="I150" s="24">
        <v>99.162000000000006</v>
      </c>
      <c r="J150" s="24">
        <v>98.384</v>
      </c>
      <c r="L150" s="11"/>
    </row>
    <row r="151" spans="1:13" ht="15.95" customHeight="1" x14ac:dyDescent="0.2">
      <c r="A151" s="12"/>
      <c r="B151" s="10" t="s">
        <v>159</v>
      </c>
      <c r="C151" s="14"/>
      <c r="D151" s="10"/>
      <c r="E151" s="16" t="s">
        <v>155</v>
      </c>
      <c r="F151" s="17">
        <v>517</v>
      </c>
      <c r="G151" s="17">
        <v>509</v>
      </c>
      <c r="H151" s="17">
        <v>509</v>
      </c>
      <c r="I151" s="17">
        <v>510</v>
      </c>
      <c r="J151" s="17">
        <v>510</v>
      </c>
    </row>
    <row r="152" spans="1:13" ht="15.95" customHeight="1" x14ac:dyDescent="0.2">
      <c r="A152" s="12"/>
      <c r="B152" s="10" t="s">
        <v>160</v>
      </c>
      <c r="C152" s="14"/>
      <c r="D152" s="10"/>
      <c r="E152" s="16" t="s">
        <v>69</v>
      </c>
      <c r="F152" s="17">
        <v>15942</v>
      </c>
      <c r="G152" s="17">
        <v>15897</v>
      </c>
      <c r="H152" s="17">
        <v>15089</v>
      </c>
      <c r="I152" s="17">
        <v>14967</v>
      </c>
      <c r="J152" s="17">
        <v>14813</v>
      </c>
    </row>
    <row r="153" spans="1:13" ht="15.95" customHeight="1" x14ac:dyDescent="0.2">
      <c r="A153" s="12"/>
      <c r="B153" s="10" t="s">
        <v>161</v>
      </c>
      <c r="C153" s="10"/>
      <c r="D153" s="14"/>
      <c r="E153" s="16" t="s">
        <v>158</v>
      </c>
      <c r="F153" s="24">
        <v>323.80099999999999</v>
      </c>
      <c r="G153" s="24">
        <v>333.42399999999998</v>
      </c>
      <c r="H153" s="24">
        <v>340.84699999999998</v>
      </c>
      <c r="I153" s="24">
        <v>345.26499999999999</v>
      </c>
      <c r="J153" s="24">
        <v>351.68799999999999</v>
      </c>
    </row>
    <row r="154" spans="1:13" ht="15.95" customHeight="1" x14ac:dyDescent="0.2">
      <c r="A154" s="29" t="s">
        <v>162</v>
      </c>
      <c r="B154" s="15"/>
      <c r="C154" s="20"/>
      <c r="D154" s="14"/>
      <c r="E154" s="16"/>
      <c r="F154" s="16"/>
      <c r="G154" s="16"/>
      <c r="H154" s="16"/>
      <c r="I154" s="16"/>
      <c r="J154" s="17"/>
    </row>
    <row r="155" spans="1:13" ht="15.95" customHeight="1" x14ac:dyDescent="0.2">
      <c r="A155" s="12"/>
      <c r="B155" s="10" t="s">
        <v>163</v>
      </c>
      <c r="C155" s="10"/>
      <c r="D155" s="14"/>
      <c r="E155" s="16" t="s">
        <v>88</v>
      </c>
      <c r="F155" s="17">
        <v>250</v>
      </c>
      <c r="G155" s="17">
        <v>248</v>
      </c>
      <c r="H155" s="17">
        <v>249</v>
      </c>
      <c r="I155" s="17">
        <v>250</v>
      </c>
      <c r="J155" s="17">
        <v>250</v>
      </c>
    </row>
    <row r="156" spans="1:13" ht="15.95" customHeight="1" x14ac:dyDescent="0.2">
      <c r="A156" s="12"/>
      <c r="B156" s="10" t="s">
        <v>164</v>
      </c>
      <c r="C156" s="14"/>
      <c r="D156" s="10"/>
      <c r="E156" s="16" t="s">
        <v>165</v>
      </c>
      <c r="F156" s="17">
        <v>5761</v>
      </c>
      <c r="G156" s="17">
        <v>5915</v>
      </c>
      <c r="H156" s="17">
        <v>7135</v>
      </c>
      <c r="I156" s="17">
        <v>7294</v>
      </c>
      <c r="J156" s="17">
        <v>7584</v>
      </c>
      <c r="L156" s="51"/>
      <c r="M156" s="51"/>
    </row>
    <row r="157" spans="1:13" ht="15.95" customHeight="1" x14ac:dyDescent="0.2">
      <c r="A157" s="12"/>
      <c r="B157" s="10" t="s">
        <v>166</v>
      </c>
      <c r="C157" s="20"/>
      <c r="D157" s="10"/>
      <c r="E157" s="27" t="s">
        <v>167</v>
      </c>
      <c r="F157" s="24">
        <v>6.7</v>
      </c>
      <c r="G157" s="24">
        <v>6.7</v>
      </c>
      <c r="H157" s="24">
        <v>7.7984259378260683</v>
      </c>
      <c r="I157" s="24">
        <v>7.8429115956808575</v>
      </c>
      <c r="J157" s="24">
        <v>8.5210155905969955</v>
      </c>
      <c r="K157" s="52"/>
    </row>
    <row r="158" spans="1:13" ht="15.95" customHeight="1" x14ac:dyDescent="0.2">
      <c r="A158" s="12"/>
      <c r="B158" s="14" t="s">
        <v>168</v>
      </c>
      <c r="C158" s="20"/>
      <c r="D158" s="10"/>
      <c r="E158" s="16" t="s">
        <v>165</v>
      </c>
      <c r="F158" s="24">
        <v>24.622865854514519</v>
      </c>
      <c r="G158" s="24">
        <v>25.495230386674852</v>
      </c>
      <c r="H158" s="24">
        <v>31.362524424539338</v>
      </c>
      <c r="I158" s="24">
        <v>31.456895421806916</v>
      </c>
      <c r="J158" s="24">
        <v>32.822867268754841</v>
      </c>
    </row>
    <row r="159" spans="1:13" ht="15.95" customHeight="1" x14ac:dyDescent="0.2">
      <c r="A159" s="29" t="s">
        <v>169</v>
      </c>
      <c r="B159" s="15"/>
      <c r="C159" s="14"/>
      <c r="D159" s="10"/>
      <c r="E159" s="9"/>
      <c r="F159" s="9"/>
      <c r="G159" s="9"/>
      <c r="H159" s="9"/>
      <c r="I159" s="9"/>
    </row>
    <row r="160" spans="1:13" ht="15.95" customHeight="1" x14ac:dyDescent="0.2">
      <c r="A160" s="29"/>
      <c r="B160" s="15"/>
      <c r="C160" s="12" t="s">
        <v>170</v>
      </c>
      <c r="D160" s="10"/>
      <c r="E160" s="21" t="s">
        <v>80</v>
      </c>
      <c r="F160" s="36">
        <v>3684</v>
      </c>
      <c r="G160" s="36">
        <v>4096</v>
      </c>
      <c r="H160" s="36">
        <v>4413</v>
      </c>
      <c r="I160" s="36">
        <v>5100</v>
      </c>
      <c r="J160" s="36">
        <v>5502</v>
      </c>
    </row>
    <row r="161" spans="1:11" ht="15.95" customHeight="1" x14ac:dyDescent="0.2">
      <c r="A161" s="29" t="s">
        <v>171</v>
      </c>
      <c r="B161" s="53"/>
      <c r="C161" s="20"/>
      <c r="D161" s="14"/>
      <c r="E161" s="21" t="s">
        <v>38</v>
      </c>
      <c r="F161" s="22">
        <v>2.2999999999999998</v>
      </c>
      <c r="G161" s="22">
        <v>2</v>
      </c>
      <c r="H161" s="22">
        <v>1.8</v>
      </c>
      <c r="I161" s="22">
        <v>1.4</v>
      </c>
      <c r="J161" s="22">
        <v>1.0900000000000001</v>
      </c>
    </row>
    <row r="162" spans="1:11" x14ac:dyDescent="0.2">
      <c r="A162" s="54"/>
      <c r="B162" s="55"/>
      <c r="C162" s="56"/>
      <c r="D162" s="57"/>
      <c r="E162" s="58"/>
      <c r="F162" s="59"/>
      <c r="G162" s="59"/>
      <c r="H162" s="59"/>
      <c r="I162" s="59"/>
      <c r="J162" s="60"/>
    </row>
    <row r="163" spans="1:11" s="64" customFormat="1" ht="12" customHeight="1" x14ac:dyDescent="0.25">
      <c r="A163" s="20"/>
      <c r="B163" s="61"/>
      <c r="C163" s="61"/>
      <c r="D163" s="62"/>
      <c r="E163" s="61"/>
      <c r="F163" s="61"/>
      <c r="G163" s="61"/>
      <c r="H163" s="61"/>
      <c r="I163" s="61"/>
      <c r="J163" s="61"/>
      <c r="K163" s="63"/>
    </row>
    <row r="164" spans="1:11" ht="31.5" customHeight="1" x14ac:dyDescent="0.2">
      <c r="A164" s="65" t="s">
        <v>172</v>
      </c>
      <c r="B164" s="65"/>
      <c r="C164" s="65"/>
      <c r="D164" s="65"/>
      <c r="E164" s="65"/>
      <c r="F164" s="65"/>
      <c r="G164" s="65"/>
      <c r="H164" s="65"/>
      <c r="I164" s="65"/>
      <c r="J164" s="65"/>
    </row>
    <row r="165" spans="1:11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</row>
  </sheetData>
  <mergeCells count="4">
    <mergeCell ref="A1:J1"/>
    <mergeCell ref="A2:J2"/>
    <mergeCell ref="A4:D4"/>
    <mergeCell ref="A164:J164"/>
  </mergeCells>
  <pageMargins left="0.19685039370078741" right="0" top="0.39370078740157483" bottom="0.19685039370078741" header="0.31496062992125984" footer="0.157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Nam Định</vt:lpstr>
      <vt:lpstr>'Nam Định'!Print_Titles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2025-05-13T06:55:44Z</dcterms:created>
  <dcterms:modified xsi:type="dcterms:W3CDTF">2025-05-13T06:55:52Z</dcterms:modified>
</cp:coreProperties>
</file>