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(3) XU HUONG\Quy II_2024\"/>
    </mc:Choice>
  </mc:AlternateContent>
  <bookViews>
    <workbookView xWindow="225" yWindow="630" windowWidth="9705" windowHeight="7380" tabRatio="876"/>
  </bookViews>
  <sheets>
    <sheet name="BIA 1" sheetId="33" r:id="rId1"/>
    <sheet name="BIA2" sheetId="19" r:id="rId2"/>
    <sheet name="B01" sheetId="16" r:id="rId3"/>
    <sheet name="B02" sheetId="3" r:id="rId4"/>
    <sheet name="B03" sheetId="4" r:id="rId5"/>
    <sheet name="B04" sheetId="5" r:id="rId6"/>
    <sheet name="B05" sheetId="6" r:id="rId7"/>
    <sheet name="B06" sheetId="7" r:id="rId8"/>
    <sheet name="B07" sheetId="8" r:id="rId9"/>
    <sheet name="B08" sheetId="9" r:id="rId10"/>
    <sheet name="B09" sheetId="10" r:id="rId11"/>
    <sheet name="B10" sheetId="1" r:id="rId12"/>
    <sheet name="B11" sheetId="18" r:id="rId13"/>
    <sheet name="BIA (2)" sheetId="34" r:id="rId14"/>
    <sheet name="01 SXKD" sheetId="40" r:id="rId15"/>
    <sheet name="02 TCP" sheetId="41" r:id="rId16"/>
    <sheet name="03 CPVL" sheetId="42" r:id="rId17"/>
    <sheet name="04 CPNC" sheetId="43" r:id="rId18"/>
    <sheet name="05 LD" sheetId="44" r:id="rId19"/>
    <sheet name="06 LĐTX" sheetId="45" r:id="rId20"/>
    <sheet name="07 LĐTV" sheetId="46" r:id="rId21"/>
    <sheet name="08 HĐXD" sheetId="47" r:id="rId22"/>
    <sheet name="09 VAY VỐN" sheetId="48" r:id="rId23"/>
    <sheet name="10 NLHĐ" sheetId="49" r:id="rId24"/>
    <sheet name="11 NHÂN TỐ" sheetId="50" r:id="rId25"/>
    <sheet name="12 KIẾN NGHỊ" sheetId="51" r:id="rId26"/>
  </sheets>
  <definedNames>
    <definedName name="_xlnm._FilterDatabase" localSheetId="2" hidden="1">'B01'!$A$14:$K$38</definedName>
    <definedName name="_xlnm._FilterDatabase" localSheetId="3" hidden="1">'B02'!$A$14:$K$38</definedName>
    <definedName name="_xlnm._FilterDatabase" localSheetId="4" hidden="1">'B03'!$A$14:$K$38</definedName>
    <definedName name="_xlnm._FilterDatabase" localSheetId="5" hidden="1">'B04'!$A$14:$K$38</definedName>
    <definedName name="_xlnm._FilterDatabase" localSheetId="6" hidden="1">'B05'!$A$14:$K$38</definedName>
    <definedName name="_xlnm._FilterDatabase" localSheetId="7" hidden="1">'B06'!$A$14:$K$38</definedName>
    <definedName name="_xlnm._FilterDatabase" localSheetId="8" hidden="1">'B07'!$A$14:$K$38</definedName>
    <definedName name="_xlnm._FilterDatabase" localSheetId="9" hidden="1">'B08'!$A$14:$K$38</definedName>
    <definedName name="_xlnm._FilterDatabase" localSheetId="10" hidden="1">'B09'!$A$14:$F$38</definedName>
    <definedName name="_xlnm._FilterDatabase" localSheetId="11" hidden="1">'B10'!$A$14:$K$38</definedName>
    <definedName name="_xlnm.Print_Area" localSheetId="14">'01 SXKD'!$A$1:$K$20</definedName>
    <definedName name="_xlnm.Print_Area" localSheetId="15">'02 TCP'!$A$1:$K$20</definedName>
    <definedName name="_xlnm.Print_Area" localSheetId="16">'03 CPVL'!$A$1:$K$20</definedName>
    <definedName name="_xlnm.Print_Area" localSheetId="17">'04 CPNC'!$A$1:$K$20</definedName>
    <definedName name="_xlnm.Print_Area" localSheetId="18">'05 LD'!$A$1:$K$20</definedName>
    <definedName name="_xlnm.Print_Area" localSheetId="19">'06 LĐTX'!$A$1:$K$20</definedName>
    <definedName name="_xlnm.Print_Area" localSheetId="20">'07 LĐTV'!$A$1:$K$20</definedName>
    <definedName name="_xlnm.Print_Area" localSheetId="21">'08 HĐXD'!$A$1:$K$20</definedName>
    <definedName name="_xlnm.Print_Area" localSheetId="22">'09 VAY VỐN'!$A$1:$K$20</definedName>
    <definedName name="_xlnm.Print_Titles" localSheetId="5">'B04'!$5:$7</definedName>
    <definedName name="_xlnm.Print_Titles" localSheetId="8">'B07'!$5:$7</definedName>
    <definedName name="_xlnm.Print_Titles" localSheetId="11">'B10'!$5:$7</definedName>
  </definedNames>
  <calcPr calcId="162913"/>
</workbook>
</file>

<file path=xl/calcChain.xml><?xml version="1.0" encoding="utf-8"?>
<calcChain xmlns="http://schemas.openxmlformats.org/spreadsheetml/2006/main">
  <c r="A13" i="51" l="1"/>
  <c r="A12" i="51"/>
  <c r="A11" i="51"/>
  <c r="A3" i="51"/>
  <c r="A3" i="50"/>
  <c r="A3" i="49"/>
  <c r="H5" i="48"/>
  <c r="C5" i="48"/>
  <c r="K4" i="48"/>
  <c r="A3" i="48"/>
  <c r="H5" i="47"/>
  <c r="C5" i="47"/>
  <c r="K4" i="47"/>
  <c r="A3" i="47"/>
  <c r="H5" i="46"/>
  <c r="C5" i="46"/>
  <c r="K4" i="46"/>
  <c r="A3" i="46"/>
  <c r="H5" i="45"/>
  <c r="C5" i="45"/>
  <c r="K4" i="45"/>
  <c r="A3" i="45"/>
  <c r="H5" i="44"/>
  <c r="C5" i="44"/>
  <c r="K4" i="44"/>
  <c r="A3" i="44"/>
  <c r="B13" i="43"/>
  <c r="B13" i="44" s="1"/>
  <c r="B13" i="45" s="1"/>
  <c r="B13" i="46" s="1"/>
  <c r="B13" i="47" s="1"/>
  <c r="B13" i="48" s="1"/>
  <c r="A14" i="49" s="1"/>
  <c r="A11" i="50" s="1"/>
  <c r="B11" i="43"/>
  <c r="B11" i="44" s="1"/>
  <c r="B11" i="45" s="1"/>
  <c r="B11" i="46" s="1"/>
  <c r="B11" i="47" s="1"/>
  <c r="B11" i="48" s="1"/>
  <c r="A12" i="49" s="1"/>
  <c r="A9" i="50" s="1"/>
  <c r="H5" i="43"/>
  <c r="C5" i="43"/>
  <c r="K4" i="43"/>
  <c r="A3" i="43"/>
  <c r="B13" i="42"/>
  <c r="B12" i="42"/>
  <c r="B12" i="43" s="1"/>
  <c r="B12" i="44" s="1"/>
  <c r="B12" i="45" s="1"/>
  <c r="B12" i="46" s="1"/>
  <c r="B12" i="47" s="1"/>
  <c r="B12" i="48" s="1"/>
  <c r="A13" i="49" s="1"/>
  <c r="A10" i="50" s="1"/>
  <c r="B11" i="42"/>
  <c r="H5" i="42"/>
  <c r="C5" i="42"/>
  <c r="K4" i="42"/>
  <c r="A3" i="42"/>
  <c r="B13" i="41"/>
  <c r="B12" i="41"/>
  <c r="B11" i="41"/>
  <c r="H5" i="41"/>
  <c r="C5" i="41"/>
  <c r="K4" i="41"/>
  <c r="A3" i="41"/>
  <c r="E34" i="10" l="1"/>
  <c r="E30" i="10"/>
  <c r="E22" i="10"/>
  <c r="E16" i="10"/>
  <c r="E13" i="10"/>
  <c r="E28" i="10" l="1"/>
  <c r="E12" i="10"/>
  <c r="E21" i="10"/>
  <c r="E25" i="10"/>
  <c r="E31" i="10"/>
  <c r="E19" i="10"/>
  <c r="E37" i="10"/>
  <c r="E11" i="10"/>
  <c r="E18" i="10"/>
  <c r="E27" i="10"/>
  <c r="E36" i="10"/>
  <c r="E26" i="10"/>
  <c r="E35" i="10"/>
  <c r="E23" i="10"/>
  <c r="E32" i="10"/>
  <c r="E15" i="10"/>
  <c r="E24" i="10"/>
  <c r="E33" i="10"/>
  <c r="E17" i="10"/>
  <c r="E20" i="10"/>
  <c r="E29" i="10"/>
  <c r="E38" i="10"/>
  <c r="C13" i="9" l="1"/>
  <c r="H11" i="9"/>
  <c r="H37" i="8"/>
  <c r="C36" i="8"/>
  <c r="H34" i="8"/>
  <c r="C33" i="8"/>
  <c r="E17" i="7" l="1"/>
  <c r="E34" i="7"/>
  <c r="J34" i="7"/>
  <c r="J31" i="7"/>
  <c r="J26" i="8"/>
  <c r="E28" i="8"/>
  <c r="E31" i="8"/>
  <c r="J32" i="8"/>
  <c r="E16" i="9"/>
  <c r="J17" i="9"/>
  <c r="E19" i="9"/>
  <c r="J20" i="9"/>
  <c r="E22" i="9"/>
  <c r="J23" i="9"/>
  <c r="E25" i="9"/>
  <c r="J26" i="9"/>
  <c r="E28" i="9"/>
  <c r="J29" i="9"/>
  <c r="E31" i="9"/>
  <c r="J32" i="9"/>
  <c r="E34" i="9"/>
  <c r="J35" i="9"/>
  <c r="E37" i="9"/>
  <c r="J38" i="9"/>
  <c r="H15" i="9"/>
  <c r="C33" i="7"/>
  <c r="J21" i="7"/>
  <c r="J18" i="7"/>
  <c r="C11" i="7"/>
  <c r="J12" i="7"/>
  <c r="E33" i="8"/>
  <c r="H12" i="8"/>
  <c r="C15" i="8"/>
  <c r="H16" i="8"/>
  <c r="H19" i="8"/>
  <c r="H22" i="8"/>
  <c r="J11" i="8"/>
  <c r="E17" i="8"/>
  <c r="H18" i="8"/>
  <c r="C23" i="8"/>
  <c r="E26" i="8"/>
  <c r="H15" i="7"/>
  <c r="H36" i="7"/>
  <c r="E13" i="7"/>
  <c r="J11" i="7"/>
  <c r="H31" i="7"/>
  <c r="J28" i="7"/>
  <c r="E24" i="6"/>
  <c r="C27" i="6"/>
  <c r="J28" i="6"/>
  <c r="J9" i="6"/>
  <c r="J18" i="6"/>
  <c r="E23" i="6"/>
  <c r="J24" i="6"/>
  <c r="E32" i="6"/>
  <c r="E11" i="9"/>
  <c r="C24" i="8"/>
  <c r="C27" i="8"/>
  <c r="H28" i="8"/>
  <c r="H36" i="8"/>
  <c r="C38" i="8"/>
  <c r="E26" i="7"/>
  <c r="J29" i="7"/>
  <c r="E21" i="7"/>
  <c r="E24" i="7"/>
  <c r="C27" i="7"/>
  <c r="H37" i="7"/>
  <c r="E13" i="6"/>
  <c r="H34" i="6"/>
  <c r="H9" i="6"/>
  <c r="J33" i="6"/>
  <c r="J15" i="6"/>
  <c r="C24" i="4"/>
  <c r="C21" i="4"/>
  <c r="C18" i="4"/>
  <c r="C17" i="4"/>
  <c r="C37" i="4"/>
  <c r="J19" i="8"/>
  <c r="C30" i="8"/>
  <c r="E35" i="8"/>
  <c r="E12" i="8"/>
  <c r="J13" i="8"/>
  <c r="J17" i="8"/>
  <c r="E19" i="8"/>
  <c r="J21" i="8"/>
  <c r="J30" i="8"/>
  <c r="C32" i="8"/>
  <c r="C18" i="7"/>
  <c r="C24" i="7"/>
  <c r="C30" i="7"/>
  <c r="C35" i="7"/>
  <c r="C38" i="7"/>
  <c r="E11" i="7"/>
  <c r="H23" i="7"/>
  <c r="E28" i="7"/>
  <c r="C36" i="7"/>
  <c r="E9" i="7"/>
  <c r="J15" i="7"/>
  <c r="H25" i="7"/>
  <c r="J19" i="7"/>
  <c r="J16" i="7"/>
  <c r="E23" i="7"/>
  <c r="J13" i="7"/>
  <c r="J32" i="7"/>
  <c r="H30" i="7"/>
  <c r="C11" i="6"/>
  <c r="J17" i="6"/>
  <c r="E22" i="6"/>
  <c r="J26" i="6"/>
  <c r="J36" i="6"/>
  <c r="E38" i="6"/>
  <c r="E9" i="6"/>
  <c r="H16" i="6"/>
  <c r="C18" i="6"/>
  <c r="C21" i="6"/>
  <c r="H22" i="6"/>
  <c r="C30" i="6"/>
  <c r="H31" i="6"/>
  <c r="J11" i="6"/>
  <c r="C17" i="6"/>
  <c r="E20" i="6"/>
  <c r="H21" i="6"/>
  <c r="C26" i="6"/>
  <c r="C29" i="6"/>
  <c r="H30" i="6"/>
  <c r="C36" i="6"/>
  <c r="J37" i="6"/>
  <c r="C25" i="4"/>
  <c r="C38" i="4"/>
  <c r="C35" i="4"/>
  <c r="C32" i="4"/>
  <c r="C29" i="4"/>
  <c r="C26" i="4"/>
  <c r="C23" i="4"/>
  <c r="C20" i="4"/>
  <c r="E9" i="9"/>
  <c r="C11" i="8"/>
  <c r="H25" i="8"/>
  <c r="J9" i="8"/>
  <c r="E24" i="8"/>
  <c r="J37" i="8"/>
  <c r="C13" i="8"/>
  <c r="E15" i="8"/>
  <c r="C18" i="8"/>
  <c r="E22" i="8"/>
  <c r="J23" i="8"/>
  <c r="H27" i="8"/>
  <c r="J28" i="8"/>
  <c r="H31" i="8"/>
  <c r="J35" i="8"/>
  <c r="E37" i="8"/>
  <c r="C13" i="7"/>
  <c r="E18" i="7"/>
  <c r="E31" i="7"/>
  <c r="E33" i="7"/>
  <c r="E35" i="7"/>
  <c r="H29" i="7"/>
  <c r="J20" i="7"/>
  <c r="E20" i="7"/>
  <c r="H24" i="7"/>
  <c r="J37" i="7"/>
  <c r="H35" i="7"/>
  <c r="E22" i="7"/>
  <c r="H33" i="7"/>
  <c r="J22" i="7"/>
  <c r="J17" i="7"/>
  <c r="E12" i="7"/>
  <c r="C32" i="7"/>
  <c r="H27" i="7"/>
  <c r="H19" i="7"/>
  <c r="J12" i="6"/>
  <c r="H15" i="6"/>
  <c r="J19" i="6"/>
  <c r="J27" i="6"/>
  <c r="E33" i="6"/>
  <c r="E29" i="6"/>
  <c r="H33" i="6"/>
  <c r="H25" i="6"/>
  <c r="E31" i="6"/>
  <c r="C35" i="6"/>
  <c r="C38" i="6"/>
  <c r="C31" i="4"/>
  <c r="C27" i="4"/>
  <c r="C28" i="4"/>
  <c r="C19" i="4"/>
  <c r="C36" i="4"/>
  <c r="C33" i="4"/>
  <c r="C30" i="4"/>
  <c r="C16" i="4"/>
  <c r="J12" i="9"/>
  <c r="E15" i="9"/>
  <c r="C17" i="9"/>
  <c r="H18" i="9"/>
  <c r="C20" i="9"/>
  <c r="H21" i="9"/>
  <c r="C23" i="9"/>
  <c r="H24" i="9"/>
  <c r="C26" i="9"/>
  <c r="H27" i="9"/>
  <c r="C29" i="9"/>
  <c r="H30" i="9"/>
  <c r="C32" i="9"/>
  <c r="H33" i="9"/>
  <c r="C35" i="9"/>
  <c r="H36" i="9"/>
  <c r="C38" i="9"/>
  <c r="E12" i="9"/>
  <c r="J13" i="9"/>
  <c r="J16" i="9"/>
  <c r="E18" i="9"/>
  <c r="J19" i="9"/>
  <c r="E21" i="9"/>
  <c r="J22" i="9"/>
  <c r="E24" i="9"/>
  <c r="J25" i="9"/>
  <c r="E27" i="9"/>
  <c r="J28" i="9"/>
  <c r="E30" i="9"/>
  <c r="J31" i="9"/>
  <c r="E33" i="9"/>
  <c r="J34" i="9"/>
  <c r="E36" i="9"/>
  <c r="J37" i="9"/>
  <c r="E9" i="8"/>
  <c r="E13" i="8"/>
  <c r="H15" i="8"/>
  <c r="J18" i="8"/>
  <c r="C20" i="8"/>
  <c r="C21" i="8"/>
  <c r="E23" i="8"/>
  <c r="H24" i="8"/>
  <c r="J27" i="8"/>
  <c r="C29" i="8"/>
  <c r="E32" i="8"/>
  <c r="H33" i="8"/>
  <c r="J36" i="8"/>
  <c r="E11" i="8"/>
  <c r="J16" i="8"/>
  <c r="E21" i="8"/>
  <c r="J25" i="8"/>
  <c r="E30" i="8"/>
  <c r="J34" i="8"/>
  <c r="H11" i="8"/>
  <c r="J15" i="8"/>
  <c r="C17" i="8"/>
  <c r="E20" i="8"/>
  <c r="H21" i="8"/>
  <c r="J24" i="8"/>
  <c r="C26" i="8"/>
  <c r="E29" i="8"/>
  <c r="H30" i="8"/>
  <c r="J33" i="8"/>
  <c r="C35" i="8"/>
  <c r="E38" i="8"/>
  <c r="H9" i="8"/>
  <c r="J12" i="8"/>
  <c r="E16" i="8"/>
  <c r="E18" i="8"/>
  <c r="J20" i="8"/>
  <c r="J22" i="8"/>
  <c r="E25" i="8"/>
  <c r="E27" i="8"/>
  <c r="J29" i="8"/>
  <c r="J31" i="8"/>
  <c r="E34" i="8"/>
  <c r="E36" i="8"/>
  <c r="J38" i="8"/>
  <c r="H11" i="7"/>
  <c r="H38" i="7"/>
  <c r="H26" i="7"/>
  <c r="H21" i="7"/>
  <c r="C15" i="7"/>
  <c r="C17" i="7"/>
  <c r="C23" i="7"/>
  <c r="J24" i="7"/>
  <c r="J26" i="7"/>
  <c r="J33" i="7"/>
  <c r="J30" i="7"/>
  <c r="H28" i="7"/>
  <c r="H16" i="7"/>
  <c r="E15" i="7"/>
  <c r="E19" i="7"/>
  <c r="C21" i="7"/>
  <c r="E25" i="7"/>
  <c r="C29" i="7"/>
  <c r="E30" i="7"/>
  <c r="E32" i="7"/>
  <c r="E36" i="7"/>
  <c r="E38" i="7"/>
  <c r="J35" i="7"/>
  <c r="J23" i="7"/>
  <c r="H18" i="7"/>
  <c r="H32" i="7"/>
  <c r="J25" i="7"/>
  <c r="H20" i="7"/>
  <c r="J36" i="7"/>
  <c r="E16" i="7"/>
  <c r="C20" i="7"/>
  <c r="C26" i="7"/>
  <c r="E27" i="7"/>
  <c r="E29" i="7"/>
  <c r="E37" i="7"/>
  <c r="H34" i="7"/>
  <c r="J27" i="7"/>
  <c r="H22" i="7"/>
  <c r="H17" i="7"/>
  <c r="E11" i="6"/>
  <c r="J13" i="6"/>
  <c r="E16" i="6"/>
  <c r="E18" i="6"/>
  <c r="J20" i="6"/>
  <c r="J22" i="6"/>
  <c r="E25" i="6"/>
  <c r="E27" i="6"/>
  <c r="J29" i="6"/>
  <c r="J31" i="6"/>
  <c r="E34" i="6"/>
  <c r="E36" i="6"/>
  <c r="J38" i="6"/>
  <c r="H11" i="6"/>
  <c r="H12" i="6"/>
  <c r="E17" i="6"/>
  <c r="H18" i="6"/>
  <c r="H19" i="6"/>
  <c r="J21" i="6"/>
  <c r="C23" i="6"/>
  <c r="C24" i="6"/>
  <c r="E26" i="6"/>
  <c r="H27" i="6"/>
  <c r="H28" i="6"/>
  <c r="J30" i="6"/>
  <c r="C32" i="6"/>
  <c r="C33" i="6"/>
  <c r="E35" i="6"/>
  <c r="H36" i="6"/>
  <c r="H37" i="6"/>
  <c r="C15" i="6"/>
  <c r="J35" i="6"/>
  <c r="C13" i="6"/>
  <c r="E15" i="6"/>
  <c r="C20" i="6"/>
  <c r="H24" i="6"/>
  <c r="E12" i="6"/>
  <c r="J16" i="6"/>
  <c r="E19" i="6"/>
  <c r="E21" i="6"/>
  <c r="J23" i="6"/>
  <c r="J25" i="6"/>
  <c r="E28" i="6"/>
  <c r="E30" i="6"/>
  <c r="J32" i="6"/>
  <c r="J34" i="6"/>
  <c r="E37" i="6"/>
  <c r="C34" i="4"/>
  <c r="C22" i="4"/>
  <c r="H9" i="9"/>
  <c r="C11" i="9"/>
  <c r="J11" i="9"/>
  <c r="H12" i="9"/>
  <c r="E13" i="9"/>
  <c r="C15" i="9"/>
  <c r="J15" i="9"/>
  <c r="H16" i="9"/>
  <c r="E17" i="9"/>
  <c r="C18" i="9"/>
  <c r="J18" i="9"/>
  <c r="H19" i="9"/>
  <c r="E20" i="9"/>
  <c r="C21" i="9"/>
  <c r="J21" i="9"/>
  <c r="H22" i="9"/>
  <c r="E23" i="9"/>
  <c r="C24" i="9"/>
  <c r="J24" i="9"/>
  <c r="H25" i="9"/>
  <c r="E26" i="9"/>
  <c r="C27" i="9"/>
  <c r="J27" i="9"/>
  <c r="H28" i="9"/>
  <c r="E29" i="9"/>
  <c r="C30" i="9"/>
  <c r="J30" i="9"/>
  <c r="H31" i="9"/>
  <c r="E32" i="9"/>
  <c r="C33" i="9"/>
  <c r="J33" i="9"/>
  <c r="H34" i="9"/>
  <c r="E35" i="9"/>
  <c r="C36" i="9"/>
  <c r="J36" i="9"/>
  <c r="H37" i="9"/>
  <c r="E38" i="9"/>
  <c r="C9" i="9"/>
  <c r="J9" i="9"/>
  <c r="C12" i="9"/>
  <c r="H13" i="9"/>
  <c r="C16" i="9"/>
  <c r="H17" i="9"/>
  <c r="C19" i="9"/>
  <c r="H20" i="9"/>
  <c r="C22" i="9"/>
  <c r="H23" i="9"/>
  <c r="C25" i="9"/>
  <c r="H26" i="9"/>
  <c r="C28" i="9"/>
  <c r="H29" i="9"/>
  <c r="C31" i="9"/>
  <c r="H32" i="9"/>
  <c r="C34" i="9"/>
  <c r="H35" i="9"/>
  <c r="C37" i="9"/>
  <c r="H38" i="9"/>
  <c r="C9" i="8"/>
  <c r="C12" i="8"/>
  <c r="H13" i="8"/>
  <c r="C16" i="8"/>
  <c r="H17" i="8"/>
  <c r="C19" i="8"/>
  <c r="H20" i="8"/>
  <c r="C22" i="8"/>
  <c r="H23" i="8"/>
  <c r="C25" i="8"/>
  <c r="H26" i="8"/>
  <c r="C28" i="8"/>
  <c r="H29" i="8"/>
  <c r="C31" i="8"/>
  <c r="H32" i="8"/>
  <c r="C34" i="8"/>
  <c r="H35" i="8"/>
  <c r="C37" i="8"/>
  <c r="H38" i="8"/>
  <c r="J38" i="7"/>
  <c r="H12" i="7"/>
  <c r="H9" i="7"/>
  <c r="J9" i="7"/>
  <c r="C9" i="7"/>
  <c r="C12" i="7"/>
  <c r="H13" i="7"/>
  <c r="C16" i="7"/>
  <c r="C19" i="7"/>
  <c r="C22" i="7"/>
  <c r="C25" i="7"/>
  <c r="C28" i="7"/>
  <c r="C31" i="7"/>
  <c r="C34" i="7"/>
  <c r="C37" i="7"/>
  <c r="C9" i="6"/>
  <c r="C12" i="6"/>
  <c r="H13" i="6"/>
  <c r="C16" i="6"/>
  <c r="H17" i="6"/>
  <c r="C19" i="6"/>
  <c r="H20" i="6"/>
  <c r="C22" i="6"/>
  <c r="H23" i="6"/>
  <c r="C25" i="6"/>
  <c r="H26" i="6"/>
  <c r="C28" i="6"/>
  <c r="H29" i="6"/>
  <c r="C31" i="6"/>
  <c r="H32" i="6"/>
  <c r="C34" i="6"/>
  <c r="H35" i="6"/>
  <c r="C37" i="6"/>
  <c r="H38" i="6"/>
  <c r="J9" i="3" l="1"/>
  <c r="C9" i="16"/>
  <c r="E9" i="10" l="1"/>
  <c r="C9" i="1"/>
  <c r="E9" i="1"/>
  <c r="C11" i="1"/>
  <c r="E11" i="1"/>
  <c r="C12" i="1"/>
  <c r="E12" i="1"/>
  <c r="C13" i="1"/>
  <c r="E13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9" i="5"/>
  <c r="E9" i="5"/>
  <c r="C11" i="5"/>
  <c r="E11" i="5"/>
  <c r="C12" i="5"/>
  <c r="E12" i="5"/>
  <c r="C13" i="5"/>
  <c r="E13" i="5"/>
  <c r="C15" i="5"/>
  <c r="E15" i="5"/>
  <c r="C16" i="5"/>
  <c r="E16" i="5"/>
  <c r="C17" i="5"/>
  <c r="E17" i="5"/>
  <c r="C18" i="5"/>
  <c r="E18" i="5"/>
  <c r="C19" i="5"/>
  <c r="E19" i="5"/>
  <c r="C20" i="5"/>
  <c r="E20" i="5"/>
  <c r="C21" i="5"/>
  <c r="E21" i="5"/>
  <c r="C22" i="5"/>
  <c r="E22" i="5"/>
  <c r="C23" i="5"/>
  <c r="E23" i="5"/>
  <c r="C24" i="5"/>
  <c r="E24" i="5"/>
  <c r="C25" i="5"/>
  <c r="E25" i="5"/>
  <c r="C26" i="5"/>
  <c r="E26" i="5"/>
  <c r="C27" i="5"/>
  <c r="E27" i="5"/>
  <c r="C28" i="5"/>
  <c r="E28" i="5"/>
  <c r="C29" i="5"/>
  <c r="E29" i="5"/>
  <c r="C30" i="5"/>
  <c r="E30" i="5"/>
  <c r="C31" i="5"/>
  <c r="E31" i="5"/>
  <c r="C32" i="5"/>
  <c r="E32" i="5"/>
  <c r="C33" i="5"/>
  <c r="E33" i="5"/>
  <c r="C34" i="5"/>
  <c r="E34" i="5"/>
  <c r="C35" i="5"/>
  <c r="E35" i="5"/>
  <c r="C36" i="5"/>
  <c r="E36" i="5"/>
  <c r="C37" i="5"/>
  <c r="E37" i="5"/>
  <c r="C38" i="5"/>
  <c r="E38" i="5"/>
  <c r="C9" i="4"/>
  <c r="E9" i="4"/>
  <c r="C11" i="4"/>
  <c r="E11" i="4"/>
  <c r="C12" i="4"/>
  <c r="E12" i="4"/>
  <c r="C13" i="4"/>
  <c r="E13" i="4"/>
  <c r="C15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C9" i="3"/>
  <c r="E9" i="3"/>
  <c r="C11" i="3"/>
  <c r="E11" i="3"/>
  <c r="C12" i="3"/>
  <c r="E12" i="3"/>
  <c r="C13" i="3"/>
  <c r="E13" i="3"/>
  <c r="C15" i="3"/>
  <c r="E15" i="3"/>
  <c r="C16" i="3"/>
  <c r="E16" i="3"/>
  <c r="C17" i="3"/>
  <c r="E17" i="3"/>
  <c r="C18" i="3"/>
  <c r="E18" i="3"/>
  <c r="C19" i="3"/>
  <c r="E19" i="3"/>
  <c r="C20" i="3"/>
  <c r="E20" i="3"/>
  <c r="C21" i="3"/>
  <c r="E21" i="3"/>
  <c r="C22" i="3"/>
  <c r="E22" i="3"/>
  <c r="C23" i="3"/>
  <c r="E23" i="3"/>
  <c r="C24" i="3"/>
  <c r="E24" i="3"/>
  <c r="C25" i="3"/>
  <c r="E25" i="3"/>
  <c r="C26" i="3"/>
  <c r="E26" i="3"/>
  <c r="C27" i="3"/>
  <c r="E27" i="3"/>
  <c r="C28" i="3"/>
  <c r="E28" i="3"/>
  <c r="C29" i="3"/>
  <c r="E29" i="3"/>
  <c r="C30" i="3"/>
  <c r="E30" i="3"/>
  <c r="C31" i="3"/>
  <c r="E31" i="3"/>
  <c r="C32" i="3"/>
  <c r="E32" i="3"/>
  <c r="C33" i="3"/>
  <c r="E33" i="3"/>
  <c r="C34" i="3"/>
  <c r="E34" i="3"/>
  <c r="C35" i="3"/>
  <c r="E35" i="3"/>
  <c r="C36" i="3"/>
  <c r="E36" i="3"/>
  <c r="C37" i="3"/>
  <c r="E37" i="3"/>
  <c r="C38" i="3"/>
  <c r="E38" i="3"/>
  <c r="E9" i="16"/>
  <c r="C11" i="16"/>
  <c r="E11" i="16"/>
  <c r="C12" i="16"/>
  <c r="E12" i="16"/>
  <c r="C13" i="16"/>
  <c r="E13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4" i="16"/>
  <c r="E24" i="16"/>
  <c r="C25" i="16"/>
  <c r="E25" i="16"/>
  <c r="C26" i="16"/>
  <c r="E26" i="16"/>
  <c r="C27" i="16"/>
  <c r="E27" i="16"/>
  <c r="C28" i="16"/>
  <c r="E28" i="16"/>
  <c r="C29" i="16"/>
  <c r="E29" i="16"/>
  <c r="C30" i="16"/>
  <c r="E30" i="16"/>
  <c r="C31" i="16"/>
  <c r="E31" i="16"/>
  <c r="C32" i="16"/>
  <c r="E32" i="16"/>
  <c r="C33" i="16"/>
  <c r="E33" i="16"/>
  <c r="C34" i="16"/>
  <c r="E34" i="16"/>
  <c r="C35" i="16"/>
  <c r="E35" i="16"/>
  <c r="C36" i="16"/>
  <c r="E36" i="16"/>
  <c r="C37" i="16"/>
  <c r="E37" i="16"/>
  <c r="C38" i="16"/>
  <c r="E38" i="16"/>
  <c r="J38" i="5" l="1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3" i="5"/>
  <c r="J12" i="5"/>
  <c r="J11" i="5"/>
  <c r="J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3" i="5"/>
  <c r="H12" i="5"/>
  <c r="H11" i="5"/>
  <c r="H9" i="5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3" i="4"/>
  <c r="J12" i="4"/>
  <c r="J11" i="4"/>
  <c r="J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3" i="4"/>
  <c r="H12" i="4"/>
  <c r="H11" i="4"/>
  <c r="H9" i="4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3" i="3"/>
  <c r="J12" i="3"/>
  <c r="J11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3" i="3"/>
  <c r="H12" i="3"/>
  <c r="H11" i="3"/>
  <c r="H9" i="3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3" i="16"/>
  <c r="J12" i="16"/>
  <c r="J11" i="16"/>
  <c r="J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3" i="16"/>
  <c r="H12" i="16"/>
  <c r="H11" i="16"/>
  <c r="H9" i="16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3" i="1"/>
  <c r="J12" i="1"/>
  <c r="J11" i="1"/>
  <c r="J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9" i="1"/>
  <c r="G5" i="1" l="1"/>
  <c r="B5" i="1"/>
  <c r="A3" i="18"/>
  <c r="A3" i="1"/>
  <c r="A3" i="10"/>
  <c r="G5" i="9"/>
  <c r="B5" i="9"/>
  <c r="A3" i="9"/>
  <c r="G5" i="8"/>
  <c r="B5" i="8"/>
  <c r="A3" i="8"/>
  <c r="G5" i="7"/>
  <c r="B5" i="7"/>
  <c r="A3" i="7"/>
  <c r="G5" i="6"/>
  <c r="B5" i="6"/>
  <c r="A3" i="6"/>
  <c r="G5" i="5"/>
  <c r="B5" i="5"/>
  <c r="A3" i="5"/>
  <c r="G5" i="4"/>
  <c r="B5" i="4"/>
  <c r="A3" i="4"/>
  <c r="G5" i="3"/>
  <c r="B5" i="3"/>
  <c r="A3" i="3"/>
</calcChain>
</file>

<file path=xl/sharedStrings.xml><?xml version="1.0" encoding="utf-8"?>
<sst xmlns="http://schemas.openxmlformats.org/spreadsheetml/2006/main" count="681" uniqueCount="159">
  <si>
    <t>Giữ nguyên</t>
  </si>
  <si>
    <t>Khó khăn hơn</t>
  </si>
  <si>
    <t>Chỉ số cân bằng</t>
  </si>
  <si>
    <t>Đơn vị tính: %</t>
  </si>
  <si>
    <t xml:space="preserve">   + Khu vực DN ngoài Nhà nước</t>
  </si>
  <si>
    <t xml:space="preserve">   + Khu vực DN FDI</t>
  </si>
  <si>
    <t xml:space="preserve">   Sản xuất chế biến thực phẩm</t>
  </si>
  <si>
    <t xml:space="preserve">   Sản xuất đồ uống</t>
  </si>
  <si>
    <t xml:space="preserve">   Sản xuất sản phẩm thuốc lá</t>
  </si>
  <si>
    <t xml:space="preserve">   Dệt</t>
  </si>
  <si>
    <t xml:space="preserve">   Sản xuất trang phục</t>
  </si>
  <si>
    <t xml:space="preserve">   Sản xuất da và các sản phẩm có liên quan</t>
  </si>
  <si>
    <t xml:space="preserve">   Sản xuất giấy và sản phẩm từ giấy</t>
  </si>
  <si>
    <t xml:space="preserve">   In, sao chép bản ghi các loại</t>
  </si>
  <si>
    <t xml:space="preserve">   Sản xuất than cốc, sản phẩm dầu mỏ tinh chế</t>
  </si>
  <si>
    <t xml:space="preserve">   Sản xuất hoá chất và sản phẩm hoá chất</t>
  </si>
  <si>
    <t xml:space="preserve">   Sản xuất thuốc, hoá dược và dược liệu</t>
  </si>
  <si>
    <t xml:space="preserve">   Sản xuất sản phẩm từ cao su và plastic</t>
  </si>
  <si>
    <t xml:space="preserve">   Sản xuất sản phẩm từ khoáng phi kim loại khác</t>
  </si>
  <si>
    <t xml:space="preserve">   Sản xuất kim loại</t>
  </si>
  <si>
    <t xml:space="preserve">   Sản xuất sản phẩm điện tử, máy vi tính và sản phẩm quang học</t>
  </si>
  <si>
    <t xml:space="preserve">   Sản xuất thiết bị điện</t>
  </si>
  <si>
    <t xml:space="preserve">   Sản xuất xe có động cơ</t>
  </si>
  <si>
    <t xml:space="preserve">   Sản xuất phương tiện vận tải khác</t>
  </si>
  <si>
    <t xml:space="preserve">   Sản xuất giường, tủ, bàn, ghế</t>
  </si>
  <si>
    <t xml:space="preserve">   Công nghiệp chế biến, chế tạo khác</t>
  </si>
  <si>
    <t xml:space="preserve">   Sửa chữa, bảo dưỡng và lắp đặt máy móc và thiết bị</t>
  </si>
  <si>
    <t>Dưới 50%</t>
  </si>
  <si>
    <t>Chia theo ngành chế biến, chế tạo cấp II:</t>
  </si>
  <si>
    <t xml:space="preserve">   + Khu vực DN Nhà nước</t>
  </si>
  <si>
    <t>Chia theo hình thức sở hữu:</t>
  </si>
  <si>
    <t>Chia theo mức độ sử dụng công suất:</t>
  </si>
  <si>
    <t>Biểu số 01:</t>
  </si>
  <si>
    <t>Biểu số 02:</t>
  </si>
  <si>
    <t>Biểu số 03:</t>
  </si>
  <si>
    <t>Biểu số 04:</t>
  </si>
  <si>
    <t>Biểu số 05:</t>
  </si>
  <si>
    <t>Biểu số 08:</t>
  </si>
  <si>
    <t>Biểu số 09:</t>
  </si>
  <si>
    <t xml:space="preserve">   SX chế biến thực phẩm</t>
  </si>
  <si>
    <t xml:space="preserve">   SX đồ uống</t>
  </si>
  <si>
    <t xml:space="preserve">   SX trang phục</t>
  </si>
  <si>
    <t xml:space="preserve">   SX da và các sản phẩm có liên quan</t>
  </si>
  <si>
    <t xml:space="preserve">   SX giấy và sản phẩm từ giấy</t>
  </si>
  <si>
    <t xml:space="preserve">   SX than cốc, sản phẩm dầu mỏ tinh chế</t>
  </si>
  <si>
    <t xml:space="preserve">   SX hoá chất và sản phẩm hoá chất</t>
  </si>
  <si>
    <t xml:space="preserve">   SX thuốc, hoá dược và dược liệu</t>
  </si>
  <si>
    <t xml:space="preserve">   SX sản phẩm từ cao su và plastic</t>
  </si>
  <si>
    <t xml:space="preserve">   SX sản phẩm từ khoáng phi kim loại khác</t>
  </si>
  <si>
    <t xml:space="preserve">   SX kim loại</t>
  </si>
  <si>
    <t xml:space="preserve">   SX thiết bị điện</t>
  </si>
  <si>
    <t xml:space="preserve">   SX máy móc, thiết bị chưa được phân vào đâu</t>
  </si>
  <si>
    <t xml:space="preserve">   SX xe có động cơ</t>
  </si>
  <si>
    <t xml:space="preserve">   SX phương tiện vận tải khác</t>
  </si>
  <si>
    <t xml:space="preserve">   SX giường, tủ, bàn, ghế</t>
  </si>
  <si>
    <t>TOÀN NGÀNH CHẾ BIẾN, CHẾ TẠO</t>
  </si>
  <si>
    <t xml:space="preserve">   SX thuốc lá</t>
  </si>
  <si>
    <t xml:space="preserve">   Chế biến gỗ và SX sản phẩm từ gỗ, tre, nứa (trừ giường, tủ, bàn, ghế)</t>
  </si>
  <si>
    <t xml:space="preserve">   SX sản phẩm từ kim loại đúc sẵn (trừ MMTB)</t>
  </si>
  <si>
    <t xml:space="preserve">   SX sản phẩm điện tử, máy vi tính và SP quang học</t>
  </si>
  <si>
    <t>Từ 50 đến dưới 70%</t>
  </si>
  <si>
    <t>Từ 70 đến dưới 90%</t>
  </si>
  <si>
    <t>Từ 90 đến 100%</t>
  </si>
  <si>
    <t xml:space="preserve">   Chế biến gỗ và sản xuất sản phẩm từ gỗ, tre, nứa (trừ giường, tủ, bàn, ghế)</t>
  </si>
  <si>
    <t>Biểu số 10:</t>
  </si>
  <si>
    <t>Biểu số 06:</t>
  </si>
  <si>
    <t>Tốt lên</t>
  </si>
  <si>
    <t>Biểu số 11:</t>
  </si>
  <si>
    <t>Nhu cầu thị trường trong nước thấp</t>
  </si>
  <si>
    <t>Nhu cầu thị trường quốc tế thấp</t>
  </si>
  <si>
    <t>Tính cạnh tranh của hàng trong nước cao</t>
  </si>
  <si>
    <t>Tính cạnh tranh của hàng nhập khẩu cao</t>
  </si>
  <si>
    <t>Thiếu nguyên, nhiên, vật liệu</t>
  </si>
  <si>
    <t>Thiếu năng lượng</t>
  </si>
  <si>
    <t>Không tuyển dụng được lao động theo yêu cầu</t>
  </si>
  <si>
    <t>Thiết bị công nghệ lạc hậu</t>
  </si>
  <si>
    <t>Lãi suất vay vốn cao</t>
  </si>
  <si>
    <t>Khó khăn về tài chính</t>
  </si>
  <si>
    <t>Không có khả năng tiếp cận nguồn vốn vay</t>
  </si>
  <si>
    <t>Chính sách pháp luật của Nhà nước</t>
  </si>
  <si>
    <t xml:space="preserve">TỶ LỆ DOANH NGHIỆP DỰ BÁO
TỔNG QUAN XU HƯỚNG SẢN XUẤT KINH DOANH </t>
  </si>
  <si>
    <t xml:space="preserve">Tăng </t>
  </si>
  <si>
    <t>Giảm</t>
  </si>
  <si>
    <t>TỶ LỆ SỬ DỤNG CÔNG SUẤT MÁY MÓC, THIẾT BỊ 
CỦA CÁC DOANH NGHIỆP</t>
  </si>
  <si>
    <t>TỶ LỆ DOANH NGHIỆP DỰ BÁO XU HƯỚNG 
VỀ KHỐI LƯỢNG SẢN XUẤT</t>
  </si>
  <si>
    <t>TỶ LỆ DOANH NGHIỆP DỰ BÁO XU HƯỚNG 
VỀ SỐ LƯỢNG ĐƠN ĐẶT HÀNG MỚI</t>
  </si>
  <si>
    <t>TỶ LỆ DOANH NGHIỆP DỰ BÁO XU HƯỚNG 
VỀ SỐ LƯỢNG ĐƠN ĐẶT HÀNG XUẤT KHẨU MỚI</t>
  </si>
  <si>
    <t>TỶ LỆ DOANH NGHIỆP DỰ BÁO XU HƯỚNG 
VỀ TỒN KHO THÀNH PHẨM</t>
  </si>
  <si>
    <t>TỶ LỆ DOANH NGHIỆP DỰ BÁO XU HƯỚNG 
VỀ TỒN KHO NGUYÊN VẬT LIỆU</t>
  </si>
  <si>
    <t>TỶ LỆ DOANH NGHIỆP DỰ BÁO XU HƯỚNG 
VỀ CHI PHÍ SẢN XUẤT TRÊN MỘT ĐƠN VỊ SẢN PHẨM</t>
  </si>
  <si>
    <t>TỶ LỆ DOANH NGHIỆP DỰ BÁO XU HƯỚNG 
VỀ GIÁ BÁN BÌNH QUÂN TRÊN MỘT ĐƠN VỊ SẢN PHẨM</t>
  </si>
  <si>
    <t>TỔNG CỤC THỐNG KÊ</t>
  </si>
  <si>
    <t>SỐ LIỆU</t>
  </si>
  <si>
    <t>TỶ LỆ CÁC YẾU TỐ ẢNH HƯỞNG ĐẾN SXKD 
CỦA CÁC DOANH NGHIỆP</t>
  </si>
  <si>
    <t>Biểu số 07:</t>
  </si>
  <si>
    <t>XU HƯỚNG SẢN XUẤT KINH DOANH</t>
  </si>
  <si>
    <t>NGÀNH CÔNG NGHIỆP CHẾ BIẾN, CHẾ TẠO</t>
  </si>
  <si>
    <t>NGÀNH CÔNG NGHIỆP CHẾ BIẾN, CHẾ TẠO VÀ NGÀNH XÂY DỰNG</t>
  </si>
  <si>
    <t>Tỷ lệ 
sử dụng
công suất
MMTB
bình quân</t>
  </si>
  <si>
    <r>
      <rPr>
        <b/>
        <sz val="36"/>
        <rFont val="Times New Roman"/>
        <family val="1"/>
      </rPr>
      <t xml:space="preserve">
</t>
    </r>
    <r>
      <rPr>
        <b/>
        <sz val="18"/>
        <rFont val="Times New Roman"/>
        <family val="1"/>
        <charset val="163"/>
      </rPr>
      <t xml:space="preserve">PHẦN II. 
</t>
    </r>
    <r>
      <rPr>
        <b/>
        <sz val="18"/>
        <rFont val="Times New Roman"/>
        <family val="1"/>
      </rPr>
      <t xml:space="preserve">SỐ LIỆU XU HƯỚNG SẢN XUẤT KINH DOANH 
NGÀNH XÂY DỰNG 
</t>
    </r>
  </si>
  <si>
    <t>TỶ LỆ DOANH NGHIỆP DỰ BÁO XU HƯỚNG 
VỀ SỬ DỤNG LAO ĐỘNG</t>
  </si>
  <si>
    <t>Quý II năm 2024</t>
  </si>
  <si>
    <t>Dự báo quý II/2024
so với quý I/2024</t>
  </si>
  <si>
    <t>Dự báo quý III/2024
so với quý II/2024</t>
  </si>
  <si>
    <t xml:space="preserve">   SX máy móc, thiết bị chưa được phân
vào đâu</t>
  </si>
  <si>
    <t>TỔNG QUAN XU HƯỚNG SẢN XUẤT KINH DOANH NGÀNH XÂY DỰNG</t>
  </si>
  <si>
    <t>Nhận định quý II/2024
so với quý I/2024</t>
  </si>
  <si>
    <t>Thuận
lợi
hơn</t>
  </si>
  <si>
    <t>Giữ ổn định</t>
  </si>
  <si>
    <t>Khó
khăn
hơn</t>
  </si>
  <si>
    <r>
      <t>Chỉ số
cân
bằng</t>
    </r>
    <r>
      <rPr>
        <b/>
        <vertAlign val="superscript"/>
        <sz val="12"/>
        <color indexed="8"/>
        <rFont val="Times New Roman"/>
        <family val="1"/>
      </rPr>
      <t>*</t>
    </r>
  </si>
  <si>
    <t>Toàn ngành xây dựng</t>
  </si>
  <si>
    <t>Chia theo hình thức sở hữu</t>
  </si>
  <si>
    <t>Doanh nghiệp Nhà nước</t>
  </si>
  <si>
    <t>Doanh nghiệp ngoài Nhà nước</t>
  </si>
  <si>
    <t>Doanh nghiệp FDI</t>
  </si>
  <si>
    <t>Chia theo ngành xây dựng cấp II</t>
  </si>
  <si>
    <t>Xây dựng nhà các loại</t>
  </si>
  <si>
    <t>Xây dựng công trình kỹ thuật dân dụng</t>
  </si>
  <si>
    <t>Hoạt động xây dựng chuyên dụng</t>
  </si>
  <si>
    <t xml:space="preserve">(*) Chỉ số cân bằng thể hiện số phần trăm doanh nghiệp dự báo tốt hơn trừ số phần trăm doanh nghiệp dự báo khó khăn hơn. </t>
  </si>
  <si>
    <t>BIẾN ĐỘNG TỔNG CHI PHÍ CHO HOẠT ĐỘNG XÂY DỰNG</t>
  </si>
  <si>
    <t>Mã số</t>
  </si>
  <si>
    <t>Tăng</t>
  </si>
  <si>
    <t>Không đổi</t>
  </si>
  <si>
    <t>Chỉ số cân bằng*</t>
  </si>
  <si>
    <t>Hoạt động xây dựng               chuyên dụng</t>
  </si>
  <si>
    <t xml:space="preserve">BIẾN ĐỘNG CHI PHÍ NGUYÊN, VẬT LIỆU XÂY DỰNG </t>
  </si>
  <si>
    <t>BIẾN ĐỘNG CHI PHÍ NHÂN CÔNG</t>
  </si>
  <si>
    <t>Chỉ số
cân bằng*</t>
  </si>
  <si>
    <t>BIẾN ĐỘNG SỬ DỤNG LAO ĐỘNG</t>
  </si>
  <si>
    <t>BIẾN ĐỘNG SỬ DỤNG LAO ĐỘNG THƯỜNG XUYÊN</t>
  </si>
  <si>
    <t>BIẾN ĐỘNG SỬ DỤNG LAO ĐỘNG THỜI VỤ</t>
  </si>
  <si>
    <t xml:space="preserve"> BIẾN ĐỘNG HỢP ĐỒNG XÂY DỰNG MỚI</t>
  </si>
  <si>
    <t>VAY VỐN CHO HOẠT ĐỘNG SẢN XUẤT KINH DOANH</t>
  </si>
  <si>
    <t>NĂNG LỰC HOẠT ĐỘNG CỦA DOANH NGHIỆP</t>
  </si>
  <si>
    <t xml:space="preserve">Năng lực hoạt động của doanh nghiệp </t>
  </si>
  <si>
    <t>Trên 100%</t>
  </si>
  <si>
    <t>NHÂN TỐ ẢNH HƯỞNG ĐẾN HOẠT ĐỘNG SẢN XUẤT KINH DOANH</t>
  </si>
  <si>
    <t xml:space="preserve">Không có hợp đồng xây dựng mới </t>
  </si>
  <si>
    <t>Không biết đến thông tin đấu thầu</t>
  </si>
  <si>
    <t>Năng lực cạnh tranh của doanh nghiệp hạn chế</t>
  </si>
  <si>
    <t>Thiếu nguồn cung nguyên vật liệu xây dựng</t>
  </si>
  <si>
    <t xml:space="preserve">Giá nguyên vật liệu tăng cao </t>
  </si>
  <si>
    <t>Không tuyển được lao động theo yêu cầu của doanh nghiệp</t>
  </si>
  <si>
    <t xml:space="preserve">Nợ đọng XDCB không được thanh quyết toán đúng kỳ hạn </t>
  </si>
  <si>
    <t xml:space="preserve">Thiếu vốn cho hoạt động sản xuất kinh doanh </t>
  </si>
  <si>
    <t xml:space="preserve">Công tác giải phóng mặt bằng chậm </t>
  </si>
  <si>
    <t>Thủ tục hành chính rườm rà, phức tạp</t>
  </si>
  <si>
    <t xml:space="preserve">Điều kiện thời tiết không thuận lợi </t>
  </si>
  <si>
    <t>Biểu số 12:</t>
  </si>
  <si>
    <t>KIẾN NGHỊ CỦA DOANH NGHIỆP XÂY DỰNG</t>
  </si>
  <si>
    <t xml:space="preserve">Thông tin đấu thầu công khai, minh bạch </t>
  </si>
  <si>
    <t>Hỗ trợ về nguyên vật liệu: Đảm bảo nguồn cung và bình ổn giá NVL</t>
  </si>
  <si>
    <t>Có chế tài xử phạt các chủ đầu tư chậm thanh quyết toán nợ đọng XDCB</t>
  </si>
  <si>
    <t xml:space="preserve">Hỗ trợ về vay vốn: Được vay vốn ưu đãi, thủ tục vay vốn thuận lợi, nhanh chóng </t>
  </si>
  <si>
    <t>Bàn giao mặt bằng đúng tiến độ</t>
  </si>
  <si>
    <t xml:space="preserve">Cắt giảm thủ tục hành chính </t>
  </si>
  <si>
    <t>QUÝ II VÀ DỰ BÁO QUÝ III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</si>
</sst>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2" x14ac:knownFonts="1">
    <font>
      <sz val="11"/>
      <name val="Tahoma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8"/>
      <name val="Tahoma"/>
      <family val="2"/>
    </font>
    <font>
      <b/>
      <sz val="11"/>
      <name val="Times New Roman"/>
      <family val="1"/>
    </font>
    <font>
      <sz val="11"/>
      <name val="Tahoma"/>
      <family val="2"/>
    </font>
    <font>
      <sz val="11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7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ahoma"/>
      <family val="2"/>
    </font>
    <font>
      <sz val="9"/>
      <name val="Times New Roman"/>
      <family val="1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15"/>
      <name val="Times New Roman"/>
      <family val="1"/>
    </font>
    <font>
      <b/>
      <sz val="14.5"/>
      <name val="Times New Roman"/>
      <family val="1"/>
    </font>
    <font>
      <b/>
      <sz val="22"/>
      <name val="Times New Roman"/>
      <family val="1"/>
    </font>
    <font>
      <b/>
      <sz val="36"/>
      <name val="Times New Roman"/>
      <family val="1"/>
    </font>
    <font>
      <b/>
      <sz val="18"/>
      <name val="Times New Roman"/>
      <family val="1"/>
      <charset val="163"/>
    </font>
    <font>
      <sz val="11"/>
      <name val="Tahoma"/>
      <family val="2"/>
      <charset val="163"/>
    </font>
    <font>
      <b/>
      <sz val="18"/>
      <color theme="3"/>
      <name val="Times New Roman"/>
      <family val="2"/>
      <scheme val="major"/>
    </font>
    <font>
      <sz val="10"/>
      <name val="Arial"/>
      <family val="2"/>
    </font>
    <font>
      <sz val="10"/>
      <name val="Arial"/>
      <family val="2"/>
      <charset val="163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0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7" fillId="0" borderId="0" applyNumberFormat="0" applyFill="0" applyBorder="0" applyAlignment="0" applyProtection="0"/>
    <xf numFmtId="0" fontId="1" fillId="0" borderId="0"/>
    <xf numFmtId="0" fontId="28" fillId="0" borderId="0"/>
    <xf numFmtId="0" fontId="29" fillId="0" borderId="0"/>
  </cellStyleXfs>
  <cellXfs count="179">
    <xf numFmtId="0" fontId="0" fillId="0" borderId="0" xfId="0"/>
    <xf numFmtId="0" fontId="5" fillId="0" borderId="0" xfId="1"/>
    <xf numFmtId="0" fontId="6" fillId="0" borderId="0" xfId="0" applyFont="1" applyFill="1"/>
    <xf numFmtId="49" fontId="6" fillId="0" borderId="0" xfId="0" applyNumberFormat="1" applyFont="1" applyFill="1" applyAlignment="1"/>
    <xf numFmtId="0" fontId="4" fillId="0" borderId="0" xfId="0" applyFont="1" applyFill="1" applyAlignment="1">
      <alignment wrapText="1"/>
    </xf>
    <xf numFmtId="0" fontId="10" fillId="0" borderId="0" xfId="0" applyFont="1" applyBorder="1"/>
    <xf numFmtId="0" fontId="0" fillId="0" borderId="0" xfId="0" applyBorder="1"/>
    <xf numFmtId="0" fontId="15" fillId="0" borderId="1" xfId="0" applyFont="1" applyFill="1" applyBorder="1" applyAlignment="1">
      <alignment horizontal="center" vertical="center" wrapText="1"/>
    </xf>
    <xf numFmtId="0" fontId="5" fillId="0" borderId="0" xfId="3"/>
    <xf numFmtId="0" fontId="10" fillId="0" borderId="0" xfId="3" applyFont="1" applyBorder="1"/>
    <xf numFmtId="0" fontId="5" fillId="0" borderId="0" xfId="3" applyBorder="1"/>
    <xf numFmtId="49" fontId="14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Alignment="1"/>
    <xf numFmtId="0" fontId="17" fillId="0" borderId="0" xfId="0" applyFont="1" applyFill="1"/>
    <xf numFmtId="0" fontId="14" fillId="0" borderId="0" xfId="0" applyFont="1" applyFill="1"/>
    <xf numFmtId="49" fontId="14" fillId="0" borderId="0" xfId="0" applyNumberFormat="1" applyFont="1" applyFill="1" applyAlignment="1"/>
    <xf numFmtId="0" fontId="6" fillId="0" borderId="0" xfId="0" applyFont="1" applyFill="1" applyAlignment="1"/>
    <xf numFmtId="0" fontId="11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vertical="center" wrapText="1"/>
    </xf>
    <xf numFmtId="164" fontId="1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right" vertical="center" indent="1"/>
    </xf>
    <xf numFmtId="164" fontId="18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horizontal="right" vertical="center" indent="1"/>
    </xf>
    <xf numFmtId="164" fontId="19" fillId="0" borderId="0" xfId="0" applyNumberFormat="1" applyFont="1" applyFill="1" applyBorder="1" applyAlignment="1">
      <alignment horizontal="right" vertical="center" indent="1"/>
    </xf>
    <xf numFmtId="164" fontId="14" fillId="0" borderId="2" xfId="0" applyNumberFormat="1" applyFont="1" applyFill="1" applyBorder="1" applyAlignment="1">
      <alignment horizontal="right" vertical="center" indent="1"/>
    </xf>
    <xf numFmtId="164" fontId="11" fillId="0" borderId="0" xfId="0" applyNumberFormat="1" applyFont="1" applyFill="1" applyBorder="1" applyAlignment="1">
      <alignment horizontal="right" vertical="center" indent="1"/>
    </xf>
    <xf numFmtId="164" fontId="18" fillId="0" borderId="2" xfId="0" applyNumberFormat="1" applyFont="1" applyFill="1" applyBorder="1" applyAlignment="1">
      <alignment horizontal="right" vertical="center" indent="1"/>
    </xf>
    <xf numFmtId="49" fontId="12" fillId="0" borderId="0" xfId="0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right" vertical="center"/>
    </xf>
    <xf numFmtId="164" fontId="14" fillId="0" borderId="2" xfId="0" applyNumberFormat="1" applyFont="1" applyFill="1" applyBorder="1" applyAlignment="1">
      <alignment horizontal="right" vertical="center"/>
    </xf>
    <xf numFmtId="0" fontId="5" fillId="0" borderId="0" xfId="1" applyFill="1"/>
    <xf numFmtId="0" fontId="15" fillId="0" borderId="1" xfId="1" applyFont="1" applyFill="1" applyBorder="1" applyAlignment="1">
      <alignment horizontal="center" vertical="top" wrapText="1"/>
    </xf>
    <xf numFmtId="0" fontId="5" fillId="0" borderId="0" xfId="1" applyFill="1" applyBorder="1"/>
    <xf numFmtId="0" fontId="11" fillId="0" borderId="0" xfId="0" applyFont="1" applyFill="1" applyAlignment="1">
      <alignment wrapText="1"/>
    </xf>
    <xf numFmtId="49" fontId="15" fillId="0" borderId="0" xfId="0" applyNumberFormat="1" applyFont="1" applyFill="1" applyBorder="1" applyAlignment="1">
      <alignment vertical="center" wrapText="1"/>
    </xf>
    <xf numFmtId="0" fontId="11" fillId="0" borderId="0" xfId="1" applyFont="1" applyFill="1" applyAlignment="1">
      <alignment wrapText="1"/>
    </xf>
    <xf numFmtId="0" fontId="6" fillId="0" borderId="0" xfId="1" applyFont="1" applyFill="1"/>
    <xf numFmtId="0" fontId="11" fillId="0" borderId="1" xfId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vertical="center" wrapText="1"/>
    </xf>
    <xf numFmtId="49" fontId="14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vertical="center"/>
    </xf>
    <xf numFmtId="49" fontId="14" fillId="0" borderId="2" xfId="1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0" fillId="0" borderId="0" xfId="5" applyFont="1" applyFill="1" applyAlignment="1">
      <alignment horizontal="center"/>
    </xf>
    <xf numFmtId="0" fontId="31" fillId="0" borderId="0" xfId="5" applyFont="1" applyFill="1" applyAlignment="1">
      <alignment vertical="center"/>
    </xf>
    <xf numFmtId="0" fontId="32" fillId="0" borderId="0" xfId="5" applyFont="1" applyFill="1" applyAlignment="1">
      <alignment vertical="center" wrapText="1"/>
    </xf>
    <xf numFmtId="0" fontId="30" fillId="0" borderId="0" xfId="5" applyFont="1" applyFill="1" applyAlignment="1">
      <alignment vertical="center"/>
    </xf>
    <xf numFmtId="0" fontId="30" fillId="0" borderId="0" xfId="5" applyFont="1" applyFill="1"/>
    <xf numFmtId="0" fontId="30" fillId="0" borderId="0" xfId="5" applyFont="1" applyFill="1" applyAlignment="1">
      <alignment horizontal="center" vertical="center"/>
    </xf>
    <xf numFmtId="0" fontId="33" fillId="0" borderId="0" xfId="5" applyFont="1" applyFill="1" applyBorder="1" applyAlignment="1">
      <alignment vertical="center" wrapText="1"/>
    </xf>
    <xf numFmtId="0" fontId="33" fillId="0" borderId="0" xfId="5" applyFont="1" applyFill="1" applyAlignment="1">
      <alignment horizontal="right" vertical="center"/>
    </xf>
    <xf numFmtId="0" fontId="32" fillId="0" borderId="1" xfId="5" applyFont="1" applyFill="1" applyBorder="1" applyAlignment="1">
      <alignment horizontal="center" vertical="center" wrapText="1"/>
    </xf>
    <xf numFmtId="0" fontId="32" fillId="0" borderId="0" xfId="5" applyFont="1" applyFill="1" applyBorder="1" applyAlignment="1">
      <alignment horizontal="center" vertical="center" wrapText="1"/>
    </xf>
    <xf numFmtId="0" fontId="32" fillId="0" borderId="2" xfId="5" applyFont="1" applyFill="1" applyBorder="1" applyAlignment="1">
      <alignment horizontal="center" vertical="top" wrapText="1"/>
    </xf>
    <xf numFmtId="0" fontId="32" fillId="0" borderId="0" xfId="5" applyFont="1" applyFill="1" applyBorder="1" applyAlignment="1">
      <alignment horizontal="center" vertical="center"/>
    </xf>
    <xf numFmtId="49" fontId="32" fillId="0" borderId="0" xfId="5" applyNumberFormat="1" applyFont="1" applyFill="1" applyBorder="1" applyAlignment="1">
      <alignment horizontal="center" vertical="center" wrapText="1"/>
    </xf>
    <xf numFmtId="0" fontId="32" fillId="0" borderId="0" xfId="5" applyFont="1" applyFill="1" applyAlignment="1">
      <alignment horizontal="center"/>
    </xf>
    <xf numFmtId="0" fontId="30" fillId="0" borderId="0" xfId="5" applyFont="1" applyFill="1" applyBorder="1" applyAlignment="1">
      <alignment horizontal="center" vertical="center"/>
    </xf>
    <xf numFmtId="49" fontId="32" fillId="0" borderId="0" xfId="5" applyNumberFormat="1" applyFont="1" applyFill="1" applyBorder="1" applyAlignment="1">
      <alignment horizontal="left" vertical="center" wrapText="1"/>
    </xf>
    <xf numFmtId="165" fontId="32" fillId="0" borderId="0" xfId="5" applyNumberFormat="1" applyFont="1" applyFill="1" applyBorder="1" applyAlignment="1">
      <alignment horizontal="right" vertical="center" wrapText="1" indent="1"/>
    </xf>
    <xf numFmtId="165" fontId="30" fillId="0" borderId="0" xfId="5" applyNumberFormat="1" applyFont="1" applyFill="1"/>
    <xf numFmtId="165" fontId="32" fillId="0" borderId="0" xfId="5" applyNumberFormat="1" applyFont="1" applyFill="1"/>
    <xf numFmtId="49" fontId="35" fillId="0" borderId="0" xfId="5" applyNumberFormat="1" applyFont="1" applyFill="1" applyBorder="1" applyAlignment="1">
      <alignment horizontal="left" vertical="center"/>
    </xf>
    <xf numFmtId="165" fontId="30" fillId="0" borderId="0" xfId="5" applyNumberFormat="1" applyFont="1" applyFill="1" applyAlignment="1">
      <alignment horizontal="right" indent="1"/>
    </xf>
    <xf numFmtId="165" fontId="30" fillId="0" borderId="0" xfId="5" applyNumberFormat="1" applyFont="1" applyFill="1" applyBorder="1" applyAlignment="1">
      <alignment horizontal="right" vertical="center" wrapText="1" indent="1"/>
    </xf>
    <xf numFmtId="49" fontId="30" fillId="0" borderId="0" xfId="5" applyNumberFormat="1" applyFont="1" applyFill="1" applyBorder="1" applyAlignment="1">
      <alignment horizontal="left" vertical="center" wrapText="1"/>
    </xf>
    <xf numFmtId="0" fontId="30" fillId="0" borderId="2" xfId="5" applyFont="1" applyFill="1" applyBorder="1" applyAlignment="1">
      <alignment horizontal="center"/>
    </xf>
    <xf numFmtId="0" fontId="30" fillId="0" borderId="2" xfId="5" applyFont="1" applyFill="1" applyBorder="1"/>
    <xf numFmtId="0" fontId="31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33" fillId="0" borderId="0" xfId="5" applyFont="1" applyFill="1" applyBorder="1" applyAlignment="1">
      <alignment horizontal="right" vertical="center"/>
    </xf>
    <xf numFmtId="165" fontId="30" fillId="0" borderId="0" xfId="5" applyNumberFormat="1" applyFont="1" applyFill="1" applyBorder="1" applyAlignment="1">
      <alignment vertical="center"/>
    </xf>
    <xf numFmtId="0" fontId="30" fillId="0" borderId="0" xfId="5" applyFont="1" applyFill="1" applyBorder="1" applyAlignment="1">
      <alignment horizontal="right" vertical="center" indent="1"/>
    </xf>
    <xf numFmtId="165" fontId="30" fillId="0" borderId="0" xfId="5" applyNumberFormat="1" applyFont="1" applyFill="1" applyBorder="1" applyAlignment="1">
      <alignment horizontal="right" vertical="center" indent="1"/>
    </xf>
    <xf numFmtId="49" fontId="32" fillId="0" borderId="1" xfId="5" applyNumberFormat="1" applyFont="1" applyFill="1" applyBorder="1" applyAlignment="1">
      <alignment horizontal="center" vertical="center" wrapText="1"/>
    </xf>
    <xf numFmtId="0" fontId="32" fillId="0" borderId="0" xfId="5" applyFont="1" applyFill="1" applyBorder="1" applyAlignment="1">
      <alignment vertical="center"/>
    </xf>
    <xf numFmtId="0" fontId="30" fillId="0" borderId="2" xfId="5" applyFont="1" applyFill="1" applyBorder="1" applyAlignment="1">
      <alignment vertical="center"/>
    </xf>
    <xf numFmtId="165" fontId="32" fillId="0" borderId="0" xfId="5" applyNumberFormat="1" applyFont="1" applyFill="1" applyBorder="1" applyAlignment="1">
      <alignment horizontal="right" vertical="center" indent="1"/>
    </xf>
    <xf numFmtId="0" fontId="33" fillId="0" borderId="0" xfId="5" applyFont="1" applyFill="1" applyBorder="1" applyAlignment="1">
      <alignment wrapText="1"/>
    </xf>
    <xf numFmtId="165" fontId="30" fillId="0" borderId="0" xfId="5" applyNumberFormat="1" applyFont="1" applyFill="1" applyBorder="1" applyAlignment="1"/>
    <xf numFmtId="0" fontId="30" fillId="0" borderId="2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 wrapText="1"/>
    </xf>
    <xf numFmtId="49" fontId="36" fillId="0" borderId="0" xfId="5" applyNumberFormat="1" applyFont="1" applyFill="1" applyBorder="1" applyAlignment="1">
      <alignment horizontal="center" vertical="center" wrapText="1"/>
    </xf>
    <xf numFmtId="0" fontId="36" fillId="0" borderId="0" xfId="5" applyFont="1" applyFill="1" applyBorder="1" applyAlignment="1">
      <alignment vertical="center"/>
    </xf>
    <xf numFmtId="0" fontId="37" fillId="0" borderId="0" xfId="0" applyFont="1" applyFill="1" applyAlignment="1">
      <alignment wrapText="1"/>
    </xf>
    <xf numFmtId="0" fontId="38" fillId="0" borderId="0" xfId="0" applyFont="1" applyFill="1"/>
    <xf numFmtId="0" fontId="39" fillId="0" borderId="1" xfId="0" applyFont="1" applyFill="1" applyBorder="1" applyAlignment="1">
      <alignment horizontal="right" wrapText="1"/>
    </xf>
    <xf numFmtId="0" fontId="39" fillId="0" borderId="0" xfId="0" applyFont="1" applyFill="1" applyBorder="1" applyAlignment="1">
      <alignment horizontal="right" wrapText="1"/>
    </xf>
    <xf numFmtId="0" fontId="37" fillId="0" borderId="0" xfId="0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left" vertical="center" wrapText="1"/>
    </xf>
    <xf numFmtId="164" fontId="37" fillId="0" borderId="0" xfId="0" applyNumberFormat="1" applyFont="1" applyFill="1" applyBorder="1" applyAlignment="1">
      <alignment horizontal="right" indent="1"/>
    </xf>
    <xf numFmtId="49" fontId="40" fillId="0" borderId="0" xfId="0" applyNumberFormat="1" applyFont="1" applyFill="1" applyBorder="1" applyAlignment="1">
      <alignment horizontal="left" vertical="center" wrapText="1"/>
    </xf>
    <xf numFmtId="49" fontId="38" fillId="0" borderId="0" xfId="0" applyNumberFormat="1" applyFont="1" applyFill="1" applyBorder="1" applyAlignment="1">
      <alignment horizontal="left" vertical="center" wrapText="1"/>
    </xf>
    <xf numFmtId="164" fontId="38" fillId="0" borderId="0" xfId="0" applyNumberFormat="1" applyFont="1" applyFill="1" applyBorder="1" applyAlignment="1">
      <alignment horizontal="right" indent="1"/>
    </xf>
    <xf numFmtId="49" fontId="38" fillId="0" borderId="0" xfId="0" applyNumberFormat="1" applyFont="1" applyFill="1" applyAlignment="1">
      <alignment horizontal="left" vertical="center"/>
    </xf>
    <xf numFmtId="49" fontId="40" fillId="0" borderId="0" xfId="0" applyNumberFormat="1" applyFont="1" applyFill="1" applyAlignment="1">
      <alignment horizontal="left" vertical="center"/>
    </xf>
    <xf numFmtId="0" fontId="38" fillId="0" borderId="0" xfId="0" applyFont="1" applyFill="1" applyAlignment="1">
      <alignment horizontal="right" indent="1"/>
    </xf>
    <xf numFmtId="165" fontId="38" fillId="0" borderId="0" xfId="0" applyNumberFormat="1" applyFont="1" applyFill="1" applyAlignment="1">
      <alignment horizontal="right" indent="1"/>
    </xf>
    <xf numFmtId="49" fontId="38" fillId="0" borderId="2" xfId="0" applyNumberFormat="1" applyFont="1" applyFill="1" applyBorder="1" applyAlignment="1"/>
    <xf numFmtId="0" fontId="38" fillId="0" borderId="2" xfId="0" applyFont="1" applyFill="1" applyBorder="1" applyAlignment="1">
      <alignment horizontal="right" indent="1"/>
    </xf>
    <xf numFmtId="49" fontId="38" fillId="0" borderId="0" xfId="0" applyNumberFormat="1" applyFont="1" applyFill="1" applyAlignment="1"/>
    <xf numFmtId="0" fontId="39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horizontal="right"/>
    </xf>
    <xf numFmtId="0" fontId="39" fillId="0" borderId="1" xfId="0" applyFont="1" applyFill="1" applyBorder="1" applyAlignment="1">
      <alignment wrapText="1"/>
    </xf>
    <xf numFmtId="0" fontId="38" fillId="0" borderId="1" xfId="0" applyFont="1" applyFill="1" applyBorder="1"/>
    <xf numFmtId="0" fontId="39" fillId="0" borderId="1" xfId="0" applyFont="1" applyFill="1" applyBorder="1" applyAlignment="1">
      <alignment horizontal="right"/>
    </xf>
    <xf numFmtId="0" fontId="3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165" fontId="37" fillId="0" borderId="0" xfId="0" applyNumberFormat="1" applyFont="1" applyFill="1" applyBorder="1" applyAlignment="1">
      <alignment horizontal="centerContinuous" vertical="center"/>
    </xf>
    <xf numFmtId="49" fontId="40" fillId="0" borderId="0" xfId="0" applyNumberFormat="1" applyFont="1" applyFill="1" applyBorder="1" applyAlignment="1">
      <alignment horizontal="left" vertical="center"/>
    </xf>
    <xf numFmtId="165" fontId="37" fillId="0" borderId="0" xfId="0" applyNumberFormat="1" applyFont="1" applyFill="1" applyBorder="1" applyAlignment="1">
      <alignment horizontal="right" indent="1"/>
    </xf>
    <xf numFmtId="165" fontId="41" fillId="0" borderId="0" xfId="0" applyNumberFormat="1" applyFont="1" applyFill="1" applyBorder="1" applyAlignment="1">
      <alignment horizontal="centerContinuous" vertical="center"/>
    </xf>
    <xf numFmtId="0" fontId="38" fillId="0" borderId="2" xfId="0" applyFont="1" applyFill="1" applyBorder="1"/>
    <xf numFmtId="0" fontId="39" fillId="0" borderId="0" xfId="0" applyFont="1" applyFill="1" applyBorder="1" applyAlignment="1">
      <alignment horizontal="right" vertical="center" wrapText="1"/>
    </xf>
    <xf numFmtId="165" fontId="37" fillId="0" borderId="0" xfId="0" applyNumberFormat="1" applyFont="1" applyFill="1" applyAlignment="1">
      <alignment horizontal="right" indent="1"/>
    </xf>
    <xf numFmtId="49" fontId="38" fillId="0" borderId="0" xfId="0" applyNumberFormat="1" applyFont="1" applyFill="1"/>
    <xf numFmtId="165" fontId="38" fillId="0" borderId="0" xfId="0" applyNumberFormat="1" applyFont="1" applyFill="1" applyBorder="1" applyAlignment="1">
      <alignment horizontal="right" indent="1"/>
    </xf>
    <xf numFmtId="0" fontId="10" fillId="0" borderId="0" xfId="3" applyFont="1" applyBorder="1" applyAlignment="1">
      <alignment horizontal="center"/>
    </xf>
    <xf numFmtId="0" fontId="21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wrapText="1"/>
    </xf>
    <xf numFmtId="0" fontId="15" fillId="0" borderId="3" xfId="1" applyFont="1" applyFill="1" applyBorder="1" applyAlignment="1">
      <alignment horizontal="center" vertical="top" wrapText="1"/>
    </xf>
    <xf numFmtId="0" fontId="11" fillId="0" borderId="3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right" wrapText="1"/>
    </xf>
    <xf numFmtId="0" fontId="23" fillId="0" borderId="0" xfId="1" applyFont="1" applyAlignment="1">
      <alignment horizontal="center" vertical="top" wrapText="1"/>
    </xf>
    <xf numFmtId="0" fontId="33" fillId="0" borderId="1" xfId="5" applyFont="1" applyFill="1" applyBorder="1" applyAlignment="1">
      <alignment horizontal="left" wrapText="1"/>
    </xf>
    <xf numFmtId="0" fontId="31" fillId="0" borderId="0" xfId="5" applyFont="1" applyFill="1" applyAlignment="1">
      <alignment horizontal="center" vertical="center" wrapText="1"/>
    </xf>
    <xf numFmtId="0" fontId="32" fillId="0" borderId="1" xfId="5" applyFont="1" applyFill="1" applyBorder="1" applyAlignment="1">
      <alignment horizontal="center" vertical="center" wrapText="1"/>
    </xf>
    <xf numFmtId="0" fontId="32" fillId="0" borderId="0" xfId="5" applyFont="1" applyFill="1" applyBorder="1" applyAlignment="1">
      <alignment horizontal="center" vertical="center" wrapText="1"/>
    </xf>
    <xf numFmtId="0" fontId="32" fillId="0" borderId="2" xfId="5" applyFont="1" applyFill="1" applyBorder="1" applyAlignment="1">
      <alignment horizontal="center" vertical="center" wrapText="1"/>
    </xf>
    <xf numFmtId="0" fontId="32" fillId="0" borderId="3" xfId="5" applyFont="1" applyFill="1" applyBorder="1" applyAlignment="1">
      <alignment horizontal="center" vertical="center" wrapText="1"/>
    </xf>
    <xf numFmtId="0" fontId="31" fillId="0" borderId="0" xfId="5" applyFont="1" applyFill="1" applyBorder="1" applyAlignment="1">
      <alignment horizontal="center" vertical="center" wrapText="1"/>
    </xf>
    <xf numFmtId="0" fontId="33" fillId="0" borderId="0" xfId="5" applyFont="1" applyFill="1" applyBorder="1" applyAlignment="1">
      <alignment horizontal="left" wrapText="1"/>
    </xf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0" fontId="39" fillId="0" borderId="2" xfId="0" applyFont="1" applyFill="1" applyBorder="1" applyAlignment="1">
      <alignment horizontal="right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center" vertical="center" wrapText="1"/>
    </xf>
    <xf numFmtId="0" fontId="39" fillId="0" borderId="2" xfId="0" applyFont="1" applyFill="1" applyBorder="1" applyAlignment="1">
      <alignment horizontal="right" vertical="center" wrapText="1"/>
    </xf>
  </cellXfs>
  <cellStyles count="12">
    <cellStyle name="Normal" xfId="0" builtinId="0"/>
    <cellStyle name="Normal 12" xfId="10"/>
    <cellStyle name="Normal 2" xfId="1"/>
    <cellStyle name="Normal 2 2" xfId="11"/>
    <cellStyle name="Normal 3" xfId="2"/>
    <cellStyle name="Normal 3 2" xfId="3"/>
    <cellStyle name="Normal 3 2 2" xfId="7"/>
    <cellStyle name="Normal 3 3" xfId="4"/>
    <cellStyle name="Normal 3 3 2" xfId="5"/>
    <cellStyle name="Normal 4" xfId="6"/>
    <cellStyle name="Normal 5" xfId="9"/>
    <cellStyle name="Title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39299</xdr:colOff>
      <xdr:row>1</xdr:row>
      <xdr:rowOff>13607</xdr:rowOff>
    </xdr:from>
    <xdr:to>
      <xdr:col>4</xdr:col>
      <xdr:colOff>714969</xdr:colOff>
      <xdr:row>1</xdr:row>
      <xdr:rowOff>15195</xdr:rowOff>
    </xdr:to>
    <xdr:cxnSp macro="">
      <xdr:nvCxnSpPr>
        <xdr:cNvPr id="2" name="Straight Connector 1"/>
        <xdr:cNvCxnSpPr/>
      </xdr:nvCxnSpPr>
      <xdr:spPr>
        <a:xfrm>
          <a:off x="2488585" y="381000"/>
          <a:ext cx="149209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363141</xdr:colOff>
      <xdr:row>1</xdr:row>
      <xdr:rowOff>0</xdr:rowOff>
    </xdr:from>
    <xdr:to>
      <xdr:col>5</xdr:col>
      <xdr:colOff>261938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2470547" y="363141"/>
          <a:ext cx="13037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6" zoomScale="130" zoomScaleNormal="130" zoomScalePageLayoutView="90" workbookViewId="0">
      <selection activeCell="A23" sqref="A23"/>
    </sheetView>
  </sheetViews>
  <sheetFormatPr defaultRowHeight="14.25" x14ac:dyDescent="0.2"/>
  <cols>
    <col min="1" max="8" width="10.75" style="8" customWidth="1"/>
    <col min="9" max="255" width="9" style="8"/>
    <col min="256" max="260" width="9.25" style="8" customWidth="1"/>
    <col min="261" max="261" width="9.125" style="8" customWidth="1"/>
    <col min="262" max="263" width="9.625" style="8" customWidth="1"/>
    <col min="264" max="264" width="9.875" style="8" customWidth="1"/>
    <col min="265" max="511" width="9" style="8"/>
    <col min="512" max="516" width="9.25" style="8" customWidth="1"/>
    <col min="517" max="517" width="9.125" style="8" customWidth="1"/>
    <col min="518" max="519" width="9.625" style="8" customWidth="1"/>
    <col min="520" max="520" width="9.875" style="8" customWidth="1"/>
    <col min="521" max="767" width="9" style="8"/>
    <col min="768" max="772" width="9.25" style="8" customWidth="1"/>
    <col min="773" max="773" width="9.125" style="8" customWidth="1"/>
    <col min="774" max="775" width="9.625" style="8" customWidth="1"/>
    <col min="776" max="776" width="9.875" style="8" customWidth="1"/>
    <col min="777" max="1023" width="9" style="8"/>
    <col min="1024" max="1028" width="9.25" style="8" customWidth="1"/>
    <col min="1029" max="1029" width="9.125" style="8" customWidth="1"/>
    <col min="1030" max="1031" width="9.625" style="8" customWidth="1"/>
    <col min="1032" max="1032" width="9.875" style="8" customWidth="1"/>
    <col min="1033" max="1279" width="9" style="8"/>
    <col min="1280" max="1284" width="9.25" style="8" customWidth="1"/>
    <col min="1285" max="1285" width="9.125" style="8" customWidth="1"/>
    <col min="1286" max="1287" width="9.625" style="8" customWidth="1"/>
    <col min="1288" max="1288" width="9.875" style="8" customWidth="1"/>
    <col min="1289" max="1535" width="9" style="8"/>
    <col min="1536" max="1540" width="9.25" style="8" customWidth="1"/>
    <col min="1541" max="1541" width="9.125" style="8" customWidth="1"/>
    <col min="1542" max="1543" width="9.625" style="8" customWidth="1"/>
    <col min="1544" max="1544" width="9.875" style="8" customWidth="1"/>
    <col min="1545" max="1791" width="9" style="8"/>
    <col min="1792" max="1796" width="9.25" style="8" customWidth="1"/>
    <col min="1797" max="1797" width="9.125" style="8" customWidth="1"/>
    <col min="1798" max="1799" width="9.625" style="8" customWidth="1"/>
    <col min="1800" max="1800" width="9.875" style="8" customWidth="1"/>
    <col min="1801" max="2047" width="9" style="8"/>
    <col min="2048" max="2052" width="9.25" style="8" customWidth="1"/>
    <col min="2053" max="2053" width="9.125" style="8" customWidth="1"/>
    <col min="2054" max="2055" width="9.625" style="8" customWidth="1"/>
    <col min="2056" max="2056" width="9.875" style="8" customWidth="1"/>
    <col min="2057" max="2303" width="9" style="8"/>
    <col min="2304" max="2308" width="9.25" style="8" customWidth="1"/>
    <col min="2309" max="2309" width="9.125" style="8" customWidth="1"/>
    <col min="2310" max="2311" width="9.625" style="8" customWidth="1"/>
    <col min="2312" max="2312" width="9.875" style="8" customWidth="1"/>
    <col min="2313" max="2559" width="9" style="8"/>
    <col min="2560" max="2564" width="9.25" style="8" customWidth="1"/>
    <col min="2565" max="2565" width="9.125" style="8" customWidth="1"/>
    <col min="2566" max="2567" width="9.625" style="8" customWidth="1"/>
    <col min="2568" max="2568" width="9.875" style="8" customWidth="1"/>
    <col min="2569" max="2815" width="9" style="8"/>
    <col min="2816" max="2820" width="9.25" style="8" customWidth="1"/>
    <col min="2821" max="2821" width="9.125" style="8" customWidth="1"/>
    <col min="2822" max="2823" width="9.625" style="8" customWidth="1"/>
    <col min="2824" max="2824" width="9.875" style="8" customWidth="1"/>
    <col min="2825" max="3071" width="9" style="8"/>
    <col min="3072" max="3076" width="9.25" style="8" customWidth="1"/>
    <col min="3077" max="3077" width="9.125" style="8" customWidth="1"/>
    <col min="3078" max="3079" width="9.625" style="8" customWidth="1"/>
    <col min="3080" max="3080" width="9.875" style="8" customWidth="1"/>
    <col min="3081" max="3327" width="9" style="8"/>
    <col min="3328" max="3332" width="9.25" style="8" customWidth="1"/>
    <col min="3333" max="3333" width="9.125" style="8" customWidth="1"/>
    <col min="3334" max="3335" width="9.625" style="8" customWidth="1"/>
    <col min="3336" max="3336" width="9.875" style="8" customWidth="1"/>
    <col min="3337" max="3583" width="9" style="8"/>
    <col min="3584" max="3588" width="9.25" style="8" customWidth="1"/>
    <col min="3589" max="3589" width="9.125" style="8" customWidth="1"/>
    <col min="3590" max="3591" width="9.625" style="8" customWidth="1"/>
    <col min="3592" max="3592" width="9.875" style="8" customWidth="1"/>
    <col min="3593" max="3839" width="9" style="8"/>
    <col min="3840" max="3844" width="9.25" style="8" customWidth="1"/>
    <col min="3845" max="3845" width="9.125" style="8" customWidth="1"/>
    <col min="3846" max="3847" width="9.625" style="8" customWidth="1"/>
    <col min="3848" max="3848" width="9.875" style="8" customWidth="1"/>
    <col min="3849" max="4095" width="9" style="8"/>
    <col min="4096" max="4100" width="9.25" style="8" customWidth="1"/>
    <col min="4101" max="4101" width="9.125" style="8" customWidth="1"/>
    <col min="4102" max="4103" width="9.625" style="8" customWidth="1"/>
    <col min="4104" max="4104" width="9.875" style="8" customWidth="1"/>
    <col min="4105" max="4351" width="9" style="8"/>
    <col min="4352" max="4356" width="9.25" style="8" customWidth="1"/>
    <col min="4357" max="4357" width="9.125" style="8" customWidth="1"/>
    <col min="4358" max="4359" width="9.625" style="8" customWidth="1"/>
    <col min="4360" max="4360" width="9.875" style="8" customWidth="1"/>
    <col min="4361" max="4607" width="9" style="8"/>
    <col min="4608" max="4612" width="9.25" style="8" customWidth="1"/>
    <col min="4613" max="4613" width="9.125" style="8" customWidth="1"/>
    <col min="4614" max="4615" width="9.625" style="8" customWidth="1"/>
    <col min="4616" max="4616" width="9.875" style="8" customWidth="1"/>
    <col min="4617" max="4863" width="9" style="8"/>
    <col min="4864" max="4868" width="9.25" style="8" customWidth="1"/>
    <col min="4869" max="4869" width="9.125" style="8" customWidth="1"/>
    <col min="4870" max="4871" width="9.625" style="8" customWidth="1"/>
    <col min="4872" max="4872" width="9.875" style="8" customWidth="1"/>
    <col min="4873" max="5119" width="9" style="8"/>
    <col min="5120" max="5124" width="9.25" style="8" customWidth="1"/>
    <col min="5125" max="5125" width="9.125" style="8" customWidth="1"/>
    <col min="5126" max="5127" width="9.625" style="8" customWidth="1"/>
    <col min="5128" max="5128" width="9.875" style="8" customWidth="1"/>
    <col min="5129" max="5375" width="9" style="8"/>
    <col min="5376" max="5380" width="9.25" style="8" customWidth="1"/>
    <col min="5381" max="5381" width="9.125" style="8" customWidth="1"/>
    <col min="5382" max="5383" width="9.625" style="8" customWidth="1"/>
    <col min="5384" max="5384" width="9.875" style="8" customWidth="1"/>
    <col min="5385" max="5631" width="9" style="8"/>
    <col min="5632" max="5636" width="9.25" style="8" customWidth="1"/>
    <col min="5637" max="5637" width="9.125" style="8" customWidth="1"/>
    <col min="5638" max="5639" width="9.625" style="8" customWidth="1"/>
    <col min="5640" max="5640" width="9.875" style="8" customWidth="1"/>
    <col min="5641" max="5887" width="9" style="8"/>
    <col min="5888" max="5892" width="9.25" style="8" customWidth="1"/>
    <col min="5893" max="5893" width="9.125" style="8" customWidth="1"/>
    <col min="5894" max="5895" width="9.625" style="8" customWidth="1"/>
    <col min="5896" max="5896" width="9.875" style="8" customWidth="1"/>
    <col min="5897" max="6143" width="9" style="8"/>
    <col min="6144" max="6148" width="9.25" style="8" customWidth="1"/>
    <col min="6149" max="6149" width="9.125" style="8" customWidth="1"/>
    <col min="6150" max="6151" width="9.625" style="8" customWidth="1"/>
    <col min="6152" max="6152" width="9.875" style="8" customWidth="1"/>
    <col min="6153" max="6399" width="9" style="8"/>
    <col min="6400" max="6404" width="9.25" style="8" customWidth="1"/>
    <col min="6405" max="6405" width="9.125" style="8" customWidth="1"/>
    <col min="6406" max="6407" width="9.625" style="8" customWidth="1"/>
    <col min="6408" max="6408" width="9.875" style="8" customWidth="1"/>
    <col min="6409" max="6655" width="9" style="8"/>
    <col min="6656" max="6660" width="9.25" style="8" customWidth="1"/>
    <col min="6661" max="6661" width="9.125" style="8" customWidth="1"/>
    <col min="6662" max="6663" width="9.625" style="8" customWidth="1"/>
    <col min="6664" max="6664" width="9.875" style="8" customWidth="1"/>
    <col min="6665" max="6911" width="9" style="8"/>
    <col min="6912" max="6916" width="9.25" style="8" customWidth="1"/>
    <col min="6917" max="6917" width="9.125" style="8" customWidth="1"/>
    <col min="6918" max="6919" width="9.625" style="8" customWidth="1"/>
    <col min="6920" max="6920" width="9.875" style="8" customWidth="1"/>
    <col min="6921" max="7167" width="9" style="8"/>
    <col min="7168" max="7172" width="9.25" style="8" customWidth="1"/>
    <col min="7173" max="7173" width="9.125" style="8" customWidth="1"/>
    <col min="7174" max="7175" width="9.625" style="8" customWidth="1"/>
    <col min="7176" max="7176" width="9.875" style="8" customWidth="1"/>
    <col min="7177" max="7423" width="9" style="8"/>
    <col min="7424" max="7428" width="9.25" style="8" customWidth="1"/>
    <col min="7429" max="7429" width="9.125" style="8" customWidth="1"/>
    <col min="7430" max="7431" width="9.625" style="8" customWidth="1"/>
    <col min="7432" max="7432" width="9.875" style="8" customWidth="1"/>
    <col min="7433" max="7679" width="9" style="8"/>
    <col min="7680" max="7684" width="9.25" style="8" customWidth="1"/>
    <col min="7685" max="7685" width="9.125" style="8" customWidth="1"/>
    <col min="7686" max="7687" width="9.625" style="8" customWidth="1"/>
    <col min="7688" max="7688" width="9.875" style="8" customWidth="1"/>
    <col min="7689" max="7935" width="9" style="8"/>
    <col min="7936" max="7940" width="9.25" style="8" customWidth="1"/>
    <col min="7941" max="7941" width="9.125" style="8" customWidth="1"/>
    <col min="7942" max="7943" width="9.625" style="8" customWidth="1"/>
    <col min="7944" max="7944" width="9.875" style="8" customWidth="1"/>
    <col min="7945" max="8191" width="9" style="8"/>
    <col min="8192" max="8196" width="9.25" style="8" customWidth="1"/>
    <col min="8197" max="8197" width="9.125" style="8" customWidth="1"/>
    <col min="8198" max="8199" width="9.625" style="8" customWidth="1"/>
    <col min="8200" max="8200" width="9.875" style="8" customWidth="1"/>
    <col min="8201" max="8447" width="9" style="8"/>
    <col min="8448" max="8452" width="9.25" style="8" customWidth="1"/>
    <col min="8453" max="8453" width="9.125" style="8" customWidth="1"/>
    <col min="8454" max="8455" width="9.625" style="8" customWidth="1"/>
    <col min="8456" max="8456" width="9.875" style="8" customWidth="1"/>
    <col min="8457" max="8703" width="9" style="8"/>
    <col min="8704" max="8708" width="9.25" style="8" customWidth="1"/>
    <col min="8709" max="8709" width="9.125" style="8" customWidth="1"/>
    <col min="8710" max="8711" width="9.625" style="8" customWidth="1"/>
    <col min="8712" max="8712" width="9.875" style="8" customWidth="1"/>
    <col min="8713" max="8959" width="9" style="8"/>
    <col min="8960" max="8964" width="9.25" style="8" customWidth="1"/>
    <col min="8965" max="8965" width="9.125" style="8" customWidth="1"/>
    <col min="8966" max="8967" width="9.625" style="8" customWidth="1"/>
    <col min="8968" max="8968" width="9.875" style="8" customWidth="1"/>
    <col min="8969" max="9215" width="9" style="8"/>
    <col min="9216" max="9220" width="9.25" style="8" customWidth="1"/>
    <col min="9221" max="9221" width="9.125" style="8" customWidth="1"/>
    <col min="9222" max="9223" width="9.625" style="8" customWidth="1"/>
    <col min="9224" max="9224" width="9.875" style="8" customWidth="1"/>
    <col min="9225" max="9471" width="9" style="8"/>
    <col min="9472" max="9476" width="9.25" style="8" customWidth="1"/>
    <col min="9477" max="9477" width="9.125" style="8" customWidth="1"/>
    <col min="9478" max="9479" width="9.625" style="8" customWidth="1"/>
    <col min="9480" max="9480" width="9.875" style="8" customWidth="1"/>
    <col min="9481" max="9727" width="9" style="8"/>
    <col min="9728" max="9732" width="9.25" style="8" customWidth="1"/>
    <col min="9733" max="9733" width="9.125" style="8" customWidth="1"/>
    <col min="9734" max="9735" width="9.625" style="8" customWidth="1"/>
    <col min="9736" max="9736" width="9.875" style="8" customWidth="1"/>
    <col min="9737" max="9983" width="9" style="8"/>
    <col min="9984" max="9988" width="9.25" style="8" customWidth="1"/>
    <col min="9989" max="9989" width="9.125" style="8" customWidth="1"/>
    <col min="9990" max="9991" width="9.625" style="8" customWidth="1"/>
    <col min="9992" max="9992" width="9.875" style="8" customWidth="1"/>
    <col min="9993" max="10239" width="9" style="8"/>
    <col min="10240" max="10244" width="9.25" style="8" customWidth="1"/>
    <col min="10245" max="10245" width="9.125" style="8" customWidth="1"/>
    <col min="10246" max="10247" width="9.625" style="8" customWidth="1"/>
    <col min="10248" max="10248" width="9.875" style="8" customWidth="1"/>
    <col min="10249" max="10495" width="9" style="8"/>
    <col min="10496" max="10500" width="9.25" style="8" customWidth="1"/>
    <col min="10501" max="10501" width="9.125" style="8" customWidth="1"/>
    <col min="10502" max="10503" width="9.625" style="8" customWidth="1"/>
    <col min="10504" max="10504" width="9.875" style="8" customWidth="1"/>
    <col min="10505" max="10751" width="9" style="8"/>
    <col min="10752" max="10756" width="9.25" style="8" customWidth="1"/>
    <col min="10757" max="10757" width="9.125" style="8" customWidth="1"/>
    <col min="10758" max="10759" width="9.625" style="8" customWidth="1"/>
    <col min="10760" max="10760" width="9.875" style="8" customWidth="1"/>
    <col min="10761" max="11007" width="9" style="8"/>
    <col min="11008" max="11012" width="9.25" style="8" customWidth="1"/>
    <col min="11013" max="11013" width="9.125" style="8" customWidth="1"/>
    <col min="11014" max="11015" width="9.625" style="8" customWidth="1"/>
    <col min="11016" max="11016" width="9.875" style="8" customWidth="1"/>
    <col min="11017" max="11263" width="9" style="8"/>
    <col min="11264" max="11268" width="9.25" style="8" customWidth="1"/>
    <col min="11269" max="11269" width="9.125" style="8" customWidth="1"/>
    <col min="11270" max="11271" width="9.625" style="8" customWidth="1"/>
    <col min="11272" max="11272" width="9.875" style="8" customWidth="1"/>
    <col min="11273" max="11519" width="9" style="8"/>
    <col min="11520" max="11524" width="9.25" style="8" customWidth="1"/>
    <col min="11525" max="11525" width="9.125" style="8" customWidth="1"/>
    <col min="11526" max="11527" width="9.625" style="8" customWidth="1"/>
    <col min="11528" max="11528" width="9.875" style="8" customWidth="1"/>
    <col min="11529" max="11775" width="9" style="8"/>
    <col min="11776" max="11780" width="9.25" style="8" customWidth="1"/>
    <col min="11781" max="11781" width="9.125" style="8" customWidth="1"/>
    <col min="11782" max="11783" width="9.625" style="8" customWidth="1"/>
    <col min="11784" max="11784" width="9.875" style="8" customWidth="1"/>
    <col min="11785" max="12031" width="9" style="8"/>
    <col min="12032" max="12036" width="9.25" style="8" customWidth="1"/>
    <col min="12037" max="12037" width="9.125" style="8" customWidth="1"/>
    <col min="12038" max="12039" width="9.625" style="8" customWidth="1"/>
    <col min="12040" max="12040" width="9.875" style="8" customWidth="1"/>
    <col min="12041" max="12287" width="9" style="8"/>
    <col min="12288" max="12292" width="9.25" style="8" customWidth="1"/>
    <col min="12293" max="12293" width="9.125" style="8" customWidth="1"/>
    <col min="12294" max="12295" width="9.625" style="8" customWidth="1"/>
    <col min="12296" max="12296" width="9.875" style="8" customWidth="1"/>
    <col min="12297" max="12543" width="9" style="8"/>
    <col min="12544" max="12548" width="9.25" style="8" customWidth="1"/>
    <col min="12549" max="12549" width="9.125" style="8" customWidth="1"/>
    <col min="12550" max="12551" width="9.625" style="8" customWidth="1"/>
    <col min="12552" max="12552" width="9.875" style="8" customWidth="1"/>
    <col min="12553" max="12799" width="9" style="8"/>
    <col min="12800" max="12804" width="9.25" style="8" customWidth="1"/>
    <col min="12805" max="12805" width="9.125" style="8" customWidth="1"/>
    <col min="12806" max="12807" width="9.625" style="8" customWidth="1"/>
    <col min="12808" max="12808" width="9.875" style="8" customWidth="1"/>
    <col min="12809" max="13055" width="9" style="8"/>
    <col min="13056" max="13060" width="9.25" style="8" customWidth="1"/>
    <col min="13061" max="13061" width="9.125" style="8" customWidth="1"/>
    <col min="13062" max="13063" width="9.625" style="8" customWidth="1"/>
    <col min="13064" max="13064" width="9.875" style="8" customWidth="1"/>
    <col min="13065" max="13311" width="9" style="8"/>
    <col min="13312" max="13316" width="9.25" style="8" customWidth="1"/>
    <col min="13317" max="13317" width="9.125" style="8" customWidth="1"/>
    <col min="13318" max="13319" width="9.625" style="8" customWidth="1"/>
    <col min="13320" max="13320" width="9.875" style="8" customWidth="1"/>
    <col min="13321" max="13567" width="9" style="8"/>
    <col min="13568" max="13572" width="9.25" style="8" customWidth="1"/>
    <col min="13573" max="13573" width="9.125" style="8" customWidth="1"/>
    <col min="13574" max="13575" width="9.625" style="8" customWidth="1"/>
    <col min="13576" max="13576" width="9.875" style="8" customWidth="1"/>
    <col min="13577" max="13823" width="9" style="8"/>
    <col min="13824" max="13828" width="9.25" style="8" customWidth="1"/>
    <col min="13829" max="13829" width="9.125" style="8" customWidth="1"/>
    <col min="13830" max="13831" width="9.625" style="8" customWidth="1"/>
    <col min="13832" max="13832" width="9.875" style="8" customWidth="1"/>
    <col min="13833" max="14079" width="9" style="8"/>
    <col min="14080" max="14084" width="9.25" style="8" customWidth="1"/>
    <col min="14085" max="14085" width="9.125" style="8" customWidth="1"/>
    <col min="14086" max="14087" width="9.625" style="8" customWidth="1"/>
    <col min="14088" max="14088" width="9.875" style="8" customWidth="1"/>
    <col min="14089" max="14335" width="9" style="8"/>
    <col min="14336" max="14340" width="9.25" style="8" customWidth="1"/>
    <col min="14341" max="14341" width="9.125" style="8" customWidth="1"/>
    <col min="14342" max="14343" width="9.625" style="8" customWidth="1"/>
    <col min="14344" max="14344" width="9.875" style="8" customWidth="1"/>
    <col min="14345" max="14591" width="9" style="8"/>
    <col min="14592" max="14596" width="9.25" style="8" customWidth="1"/>
    <col min="14597" max="14597" width="9.125" style="8" customWidth="1"/>
    <col min="14598" max="14599" width="9.625" style="8" customWidth="1"/>
    <col min="14600" max="14600" width="9.875" style="8" customWidth="1"/>
    <col min="14601" max="14847" width="9" style="8"/>
    <col min="14848" max="14852" width="9.25" style="8" customWidth="1"/>
    <col min="14853" max="14853" width="9.125" style="8" customWidth="1"/>
    <col min="14854" max="14855" width="9.625" style="8" customWidth="1"/>
    <col min="14856" max="14856" width="9.875" style="8" customWidth="1"/>
    <col min="14857" max="15103" width="9" style="8"/>
    <col min="15104" max="15108" width="9.25" style="8" customWidth="1"/>
    <col min="15109" max="15109" width="9.125" style="8" customWidth="1"/>
    <col min="15110" max="15111" width="9.625" style="8" customWidth="1"/>
    <col min="15112" max="15112" width="9.875" style="8" customWidth="1"/>
    <col min="15113" max="15359" width="9" style="8"/>
    <col min="15360" max="15364" width="9.25" style="8" customWidth="1"/>
    <col min="15365" max="15365" width="9.125" style="8" customWidth="1"/>
    <col min="15366" max="15367" width="9.625" style="8" customWidth="1"/>
    <col min="15368" max="15368" width="9.875" style="8" customWidth="1"/>
    <col min="15369" max="15615" width="9" style="8"/>
    <col min="15616" max="15620" width="9.25" style="8" customWidth="1"/>
    <col min="15621" max="15621" width="9.125" style="8" customWidth="1"/>
    <col min="15622" max="15623" width="9.625" style="8" customWidth="1"/>
    <col min="15624" max="15624" width="9.875" style="8" customWidth="1"/>
    <col min="15625" max="15871" width="9" style="8"/>
    <col min="15872" max="15876" width="9.25" style="8" customWidth="1"/>
    <col min="15877" max="15877" width="9.125" style="8" customWidth="1"/>
    <col min="15878" max="15879" width="9.625" style="8" customWidth="1"/>
    <col min="15880" max="15880" width="9.875" style="8" customWidth="1"/>
    <col min="15881" max="16127" width="9" style="8"/>
    <col min="16128" max="16132" width="9.25" style="8" customWidth="1"/>
    <col min="16133" max="16133" width="9.125" style="8" customWidth="1"/>
    <col min="16134" max="16135" width="9.625" style="8" customWidth="1"/>
    <col min="16136" max="16136" width="9.875" style="8" customWidth="1"/>
    <col min="16137" max="16384" width="9" style="8"/>
  </cols>
  <sheetData>
    <row r="1" spans="1:8" ht="28.5" customHeight="1" x14ac:dyDescent="0.3">
      <c r="A1" s="130" t="s">
        <v>91</v>
      </c>
      <c r="B1" s="130"/>
      <c r="C1" s="130"/>
      <c r="D1" s="130"/>
      <c r="E1" s="130"/>
      <c r="F1" s="130"/>
      <c r="G1" s="130"/>
      <c r="H1" s="130"/>
    </row>
    <row r="2" spans="1:8" ht="14.25" customHeight="1" x14ac:dyDescent="0.3">
      <c r="A2" s="9"/>
      <c r="B2" s="9"/>
      <c r="C2" s="9"/>
      <c r="D2" s="9"/>
      <c r="E2" s="9"/>
      <c r="F2" s="9"/>
      <c r="G2" s="9"/>
      <c r="H2" s="9"/>
    </row>
    <row r="3" spans="1:8" ht="14.25" customHeight="1" x14ac:dyDescent="0.3">
      <c r="A3" s="9"/>
      <c r="B3" s="9"/>
      <c r="C3" s="9"/>
      <c r="D3" s="9"/>
      <c r="E3" s="9"/>
      <c r="F3" s="9"/>
      <c r="G3" s="9"/>
      <c r="H3" s="9"/>
    </row>
    <row r="4" spans="1:8" ht="14.25" customHeight="1" x14ac:dyDescent="0.3">
      <c r="A4" s="9"/>
      <c r="B4" s="9"/>
      <c r="C4" s="9"/>
      <c r="D4" s="9"/>
      <c r="E4" s="9"/>
      <c r="F4" s="9"/>
      <c r="G4" s="9"/>
      <c r="H4" s="9"/>
    </row>
    <row r="5" spans="1:8" ht="14.25" customHeight="1" x14ac:dyDescent="0.3">
      <c r="A5" s="9"/>
      <c r="B5" s="9"/>
      <c r="C5" s="9"/>
      <c r="D5" s="9"/>
      <c r="E5" s="9"/>
      <c r="F5" s="9"/>
      <c r="G5" s="9"/>
      <c r="H5" s="9"/>
    </row>
    <row r="6" spans="1:8" ht="14.25" customHeight="1" x14ac:dyDescent="0.3">
      <c r="A6" s="9"/>
      <c r="B6" s="9"/>
      <c r="C6" s="9"/>
      <c r="D6" s="9"/>
      <c r="E6" s="9"/>
      <c r="F6" s="9"/>
      <c r="G6" s="9"/>
      <c r="H6" s="9"/>
    </row>
    <row r="7" spans="1:8" ht="14.25" customHeight="1" x14ac:dyDescent="0.3">
      <c r="A7" s="9"/>
      <c r="B7" s="9"/>
      <c r="C7" s="9"/>
      <c r="D7" s="9"/>
      <c r="E7" s="9"/>
      <c r="F7" s="9"/>
      <c r="G7" s="9"/>
      <c r="H7" s="9"/>
    </row>
    <row r="8" spans="1:8" ht="14.25" customHeight="1" x14ac:dyDescent="0.3">
      <c r="A8" s="9"/>
      <c r="B8" s="9"/>
      <c r="C8" s="9"/>
      <c r="D8" s="9"/>
      <c r="E8" s="9"/>
      <c r="F8" s="9"/>
      <c r="G8" s="9"/>
      <c r="H8" s="9"/>
    </row>
    <row r="9" spans="1:8" ht="14.25" customHeight="1" x14ac:dyDescent="0.3">
      <c r="A9" s="9"/>
      <c r="B9" s="9"/>
      <c r="C9" s="9"/>
      <c r="D9" s="9"/>
      <c r="E9" s="9"/>
      <c r="F9" s="9"/>
      <c r="G9" s="9"/>
      <c r="H9" s="9"/>
    </row>
    <row r="10" spans="1:8" ht="14.25" customHeight="1" x14ac:dyDescent="0.3">
      <c r="A10" s="9"/>
      <c r="B10" s="9"/>
      <c r="C10" s="9"/>
      <c r="D10" s="9"/>
      <c r="E10" s="9"/>
      <c r="F10" s="9"/>
      <c r="G10" s="9"/>
      <c r="H10" s="9"/>
    </row>
    <row r="11" spans="1:8" ht="14.25" customHeight="1" x14ac:dyDescent="0.3">
      <c r="A11" s="9"/>
      <c r="B11" s="9"/>
      <c r="C11" s="9"/>
      <c r="D11" s="9"/>
      <c r="E11" s="9"/>
      <c r="F11" s="9"/>
      <c r="G11" s="9"/>
      <c r="H11" s="9"/>
    </row>
    <row r="12" spans="1:8" ht="14.25" customHeight="1" x14ac:dyDescent="0.3">
      <c r="A12" s="9"/>
      <c r="B12" s="9"/>
      <c r="C12" s="9"/>
      <c r="D12" s="9"/>
      <c r="E12" s="9"/>
      <c r="F12" s="9"/>
      <c r="G12" s="9"/>
      <c r="H12" s="9"/>
    </row>
    <row r="13" spans="1:8" ht="14.25" customHeight="1" x14ac:dyDescent="0.3">
      <c r="A13" s="9"/>
      <c r="B13" s="9"/>
      <c r="C13" s="9"/>
      <c r="D13" s="9"/>
      <c r="E13" s="9"/>
      <c r="F13" s="9"/>
      <c r="G13" s="9"/>
      <c r="H13" s="9"/>
    </row>
    <row r="14" spans="1:8" ht="14.25" customHeight="1" x14ac:dyDescent="0.3">
      <c r="A14" s="9"/>
      <c r="B14" s="9"/>
      <c r="C14" s="9"/>
      <c r="D14" s="9"/>
      <c r="E14" s="9"/>
      <c r="F14" s="9"/>
      <c r="G14" s="9"/>
      <c r="H14" s="9"/>
    </row>
    <row r="15" spans="1:8" ht="14.25" customHeight="1" x14ac:dyDescent="0.3">
      <c r="A15" s="9"/>
      <c r="B15" s="9"/>
      <c r="C15" s="9"/>
      <c r="D15" s="9"/>
      <c r="E15" s="9"/>
      <c r="F15" s="9"/>
      <c r="G15" s="9"/>
      <c r="H15" s="9"/>
    </row>
    <row r="16" spans="1:8" ht="14.25" customHeight="1" x14ac:dyDescent="0.3">
      <c r="A16" s="9"/>
      <c r="B16" s="9"/>
      <c r="C16" s="9"/>
      <c r="D16" s="9"/>
      <c r="E16" s="9"/>
      <c r="F16" s="9"/>
      <c r="G16" s="9"/>
      <c r="H16" s="9"/>
    </row>
    <row r="17" spans="1:8" ht="14.25" customHeight="1" x14ac:dyDescent="0.3">
      <c r="A17" s="9"/>
      <c r="B17" s="9"/>
      <c r="C17" s="9"/>
      <c r="D17" s="9"/>
      <c r="E17" s="9"/>
      <c r="F17" s="9"/>
      <c r="G17" s="9"/>
      <c r="H17" s="9"/>
    </row>
    <row r="18" spans="1:8" ht="14.25" customHeight="1" x14ac:dyDescent="0.3">
      <c r="A18" s="9"/>
      <c r="B18" s="9"/>
      <c r="C18" s="9"/>
      <c r="D18" s="9"/>
      <c r="E18" s="9"/>
      <c r="F18" s="9"/>
      <c r="G18" s="9"/>
      <c r="H18" s="9"/>
    </row>
    <row r="19" spans="1:8" ht="28.5" customHeight="1" x14ac:dyDescent="0.2">
      <c r="A19" s="131" t="s">
        <v>92</v>
      </c>
      <c r="B19" s="131"/>
      <c r="C19" s="131"/>
      <c r="D19" s="131"/>
      <c r="E19" s="131"/>
      <c r="F19" s="131"/>
      <c r="G19" s="131"/>
      <c r="H19" s="131"/>
    </row>
    <row r="20" spans="1:8" ht="28.5" customHeight="1" x14ac:dyDescent="0.2">
      <c r="A20" s="131" t="s">
        <v>95</v>
      </c>
      <c r="B20" s="131"/>
      <c r="C20" s="131"/>
      <c r="D20" s="131"/>
      <c r="E20" s="131"/>
      <c r="F20" s="131"/>
      <c r="G20" s="131"/>
      <c r="H20" s="131"/>
    </row>
    <row r="21" spans="1:8" ht="28.5" customHeight="1" x14ac:dyDescent="0.2">
      <c r="A21" s="132" t="s">
        <v>97</v>
      </c>
      <c r="B21" s="131"/>
      <c r="C21" s="131"/>
      <c r="D21" s="131"/>
      <c r="E21" s="131"/>
      <c r="F21" s="131"/>
      <c r="G21" s="131"/>
      <c r="H21" s="131"/>
    </row>
    <row r="22" spans="1:8" ht="28.5" customHeight="1" x14ac:dyDescent="0.2">
      <c r="A22" s="131" t="s">
        <v>158</v>
      </c>
      <c r="B22" s="131"/>
      <c r="C22" s="131"/>
      <c r="D22" s="131"/>
      <c r="E22" s="131"/>
      <c r="F22" s="131"/>
      <c r="G22" s="131"/>
      <c r="H22" s="131"/>
    </row>
    <row r="23" spans="1:8" ht="14.25" customHeight="1" x14ac:dyDescent="0.3">
      <c r="A23" s="9"/>
      <c r="B23" s="9"/>
      <c r="C23" s="9"/>
      <c r="D23" s="9"/>
      <c r="E23" s="9"/>
      <c r="F23" s="9"/>
      <c r="G23" s="9"/>
      <c r="H23" s="9"/>
    </row>
    <row r="24" spans="1:8" ht="14.25" customHeight="1" x14ac:dyDescent="0.2">
      <c r="A24" s="10"/>
      <c r="B24" s="10"/>
      <c r="C24" s="10"/>
      <c r="D24" s="10"/>
      <c r="E24" s="10"/>
      <c r="F24" s="10"/>
      <c r="G24" s="10"/>
      <c r="H24" s="10"/>
    </row>
    <row r="25" spans="1:8" ht="14.2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8" ht="14.25" customHeight="1" x14ac:dyDescent="0.2">
      <c r="A26" s="10"/>
      <c r="B26" s="10"/>
      <c r="C26" s="10"/>
      <c r="D26" s="10"/>
      <c r="E26" s="10"/>
      <c r="F26" s="10"/>
      <c r="G26" s="10"/>
      <c r="H26" s="10"/>
    </row>
    <row r="27" spans="1:8" ht="17.25" customHeight="1" x14ac:dyDescent="0.2">
      <c r="A27" s="10"/>
      <c r="B27" s="10"/>
      <c r="C27" s="10"/>
      <c r="D27" s="10"/>
      <c r="E27" s="10"/>
      <c r="F27" s="10"/>
      <c r="G27" s="10"/>
      <c r="H27" s="10"/>
    </row>
    <row r="28" spans="1:8" ht="14.25" customHeight="1" x14ac:dyDescent="0.2">
      <c r="A28" s="10"/>
      <c r="B28" s="10"/>
      <c r="C28" s="10"/>
      <c r="D28" s="10"/>
      <c r="E28" s="10"/>
      <c r="F28" s="10"/>
      <c r="G28" s="10"/>
      <c r="H28" s="10"/>
    </row>
    <row r="29" spans="1:8" ht="14.25" customHeight="1" x14ac:dyDescent="0.2">
      <c r="A29" s="10"/>
      <c r="B29" s="10"/>
      <c r="C29" s="10"/>
      <c r="D29" s="10"/>
      <c r="E29" s="10"/>
      <c r="F29" s="10"/>
      <c r="G29" s="10"/>
      <c r="H29" s="10"/>
    </row>
    <row r="30" spans="1:8" ht="14.25" customHeight="1" x14ac:dyDescent="0.2">
      <c r="A30" s="10"/>
      <c r="B30" s="10"/>
      <c r="C30" s="10"/>
      <c r="D30" s="10"/>
      <c r="E30" s="10"/>
      <c r="F30" s="10"/>
      <c r="G30" s="10"/>
      <c r="H30" s="10"/>
    </row>
    <row r="31" spans="1:8" ht="14.25" customHeight="1" x14ac:dyDescent="0.2">
      <c r="A31" s="10"/>
      <c r="B31" s="10"/>
      <c r="C31" s="10"/>
      <c r="D31" s="10"/>
      <c r="E31" s="10"/>
      <c r="F31" s="10"/>
      <c r="G31" s="10"/>
      <c r="H31" s="10"/>
    </row>
    <row r="32" spans="1:8" ht="14.25" customHeight="1" x14ac:dyDescent="0.2">
      <c r="A32" s="10"/>
      <c r="B32" s="10"/>
      <c r="C32" s="10"/>
      <c r="D32" s="10"/>
      <c r="E32" s="10"/>
      <c r="F32" s="10"/>
      <c r="G32" s="10"/>
      <c r="H32" s="10"/>
    </row>
    <row r="33" spans="1:8" ht="14.25" customHeight="1" x14ac:dyDescent="0.2">
      <c r="A33" s="10"/>
      <c r="B33" s="10"/>
      <c r="C33" s="10"/>
      <c r="D33" s="10"/>
      <c r="E33" s="10"/>
      <c r="F33" s="10"/>
      <c r="G33" s="10"/>
      <c r="H33" s="10"/>
    </row>
    <row r="34" spans="1:8" ht="14.25" customHeight="1" x14ac:dyDescent="0.2">
      <c r="A34" s="10"/>
      <c r="B34" s="10"/>
      <c r="C34" s="10"/>
      <c r="D34" s="10"/>
      <c r="E34" s="10"/>
      <c r="F34" s="10"/>
      <c r="G34" s="10"/>
      <c r="H34" s="10"/>
    </row>
    <row r="35" spans="1:8" ht="14.25" customHeight="1" x14ac:dyDescent="0.2">
      <c r="A35" s="10"/>
      <c r="B35" s="10"/>
      <c r="C35" s="10"/>
      <c r="D35" s="10"/>
      <c r="E35" s="10"/>
      <c r="F35" s="10"/>
      <c r="G35" s="10"/>
      <c r="H35" s="10"/>
    </row>
    <row r="36" spans="1:8" ht="14.25" customHeight="1" x14ac:dyDescent="0.2">
      <c r="A36" s="10"/>
      <c r="B36" s="10"/>
      <c r="C36" s="10"/>
      <c r="D36" s="10"/>
      <c r="E36" s="10"/>
      <c r="F36" s="10"/>
      <c r="G36" s="10"/>
      <c r="H36" s="10"/>
    </row>
    <row r="37" spans="1:8" ht="14.25" customHeight="1" x14ac:dyDescent="0.2">
      <c r="A37" s="10"/>
      <c r="B37" s="10"/>
      <c r="C37" s="10"/>
      <c r="D37" s="10"/>
      <c r="E37" s="10"/>
      <c r="F37" s="10"/>
      <c r="G37" s="10"/>
      <c r="H37" s="10"/>
    </row>
    <row r="38" spans="1:8" ht="14.25" customHeight="1" x14ac:dyDescent="0.2">
      <c r="A38" s="10"/>
      <c r="B38" s="10"/>
      <c r="C38" s="10"/>
      <c r="D38" s="10"/>
      <c r="E38" s="10"/>
      <c r="F38" s="10"/>
      <c r="G38" s="10"/>
      <c r="H38" s="10"/>
    </row>
    <row r="39" spans="1:8" ht="14.25" customHeight="1" x14ac:dyDescent="0.2">
      <c r="A39" s="10"/>
      <c r="B39" s="10"/>
      <c r="C39" s="10"/>
      <c r="D39" s="10"/>
      <c r="E39" s="10"/>
      <c r="F39" s="10"/>
      <c r="G39" s="10"/>
      <c r="H39" s="10"/>
    </row>
    <row r="40" spans="1:8" ht="14.25" customHeight="1" x14ac:dyDescent="0.2">
      <c r="A40" s="10"/>
      <c r="B40" s="10"/>
      <c r="C40" s="10"/>
      <c r="D40" s="10"/>
      <c r="E40" s="10"/>
      <c r="F40" s="10"/>
      <c r="G40" s="10"/>
      <c r="H40" s="10"/>
    </row>
    <row r="41" spans="1:8" ht="14.25" customHeight="1" x14ac:dyDescent="0.2">
      <c r="A41" s="10"/>
      <c r="B41" s="10"/>
      <c r="C41" s="10"/>
      <c r="D41" s="10"/>
      <c r="E41" s="10"/>
      <c r="F41" s="10"/>
      <c r="G41" s="10"/>
      <c r="H41" s="10"/>
    </row>
    <row r="42" spans="1:8" ht="14.25" customHeight="1" x14ac:dyDescent="0.2">
      <c r="A42" s="10"/>
      <c r="B42" s="10"/>
      <c r="C42" s="10"/>
      <c r="D42" s="10"/>
      <c r="E42" s="10"/>
      <c r="F42" s="10"/>
      <c r="G42" s="10"/>
      <c r="H42" s="10"/>
    </row>
    <row r="43" spans="1:8" ht="14.25" customHeight="1" x14ac:dyDescent="0.2">
      <c r="A43" s="10"/>
      <c r="B43" s="10"/>
      <c r="C43" s="10"/>
      <c r="D43" s="10"/>
      <c r="E43" s="10"/>
      <c r="F43" s="10"/>
      <c r="G43" s="10"/>
      <c r="H43" s="10"/>
    </row>
    <row r="44" spans="1:8" ht="14.25" customHeight="1" x14ac:dyDescent="0.2">
      <c r="A44" s="10"/>
      <c r="B44" s="10"/>
      <c r="C44" s="10"/>
      <c r="D44" s="10"/>
      <c r="E44" s="10"/>
      <c r="F44" s="10"/>
      <c r="G44" s="10"/>
      <c r="H44" s="10"/>
    </row>
    <row r="45" spans="1:8" ht="14.25" customHeight="1" x14ac:dyDescent="0.2">
      <c r="A45" s="10"/>
      <c r="B45" s="10"/>
      <c r="C45" s="10"/>
      <c r="D45" s="10"/>
      <c r="E45" s="10"/>
      <c r="F45" s="10"/>
      <c r="G45" s="10"/>
      <c r="H45" s="10"/>
    </row>
    <row r="46" spans="1:8" ht="14.25" customHeight="1" x14ac:dyDescent="0.2">
      <c r="A46" s="10"/>
      <c r="B46" s="10"/>
      <c r="C46" s="10"/>
      <c r="D46" s="10"/>
      <c r="E46" s="10"/>
      <c r="F46" s="10"/>
      <c r="G46" s="10"/>
      <c r="H46" s="10"/>
    </row>
    <row r="47" spans="1:8" x14ac:dyDescent="0.2">
      <c r="A47" s="10"/>
      <c r="B47" s="10"/>
      <c r="C47" s="10"/>
      <c r="D47" s="10"/>
      <c r="E47" s="10"/>
      <c r="F47" s="10"/>
      <c r="G47" s="10"/>
      <c r="H47" s="10"/>
    </row>
    <row r="48" spans="1:8" x14ac:dyDescent="0.2">
      <c r="A48" s="10"/>
      <c r="B48" s="10"/>
      <c r="C48" s="10"/>
      <c r="D48" s="10"/>
      <c r="E48" s="10"/>
      <c r="F48" s="10"/>
      <c r="G48" s="10"/>
      <c r="H48" s="10"/>
    </row>
  </sheetData>
  <mergeCells count="5">
    <mergeCell ref="A1:H1"/>
    <mergeCell ref="A19:H19"/>
    <mergeCell ref="A20:H20"/>
    <mergeCell ref="A21:H21"/>
    <mergeCell ref="A22:H22"/>
  </mergeCells>
  <printOptions horizontalCentered="1"/>
  <pageMargins left="0.39370078740157483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9" zoomScale="85" zoomScaleNormal="85" zoomScalePageLayoutView="85" workbookViewId="0">
      <selection activeCell="A23" sqref="A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8" t="s">
        <v>37</v>
      </c>
    </row>
    <row r="2" spans="1:10" ht="46.5" customHeight="1" x14ac:dyDescent="0.25">
      <c r="A2" s="147" t="s">
        <v>100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20.25" customHeight="1" x14ac:dyDescent="0.3">
      <c r="A3" s="142" t="str">
        <f>+'B01'!A3:J3</f>
        <v>Quý II năm 2024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6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30" customHeight="1" x14ac:dyDescent="0.25">
      <c r="A5" s="144"/>
      <c r="B5" s="140" t="str">
        <f>+'B01'!B5:E5</f>
        <v>Dự báo quý II/2024
so với quý I/2024</v>
      </c>
      <c r="C5" s="140"/>
      <c r="D5" s="140"/>
      <c r="E5" s="140"/>
      <c r="F5" s="7"/>
      <c r="G5" s="140" t="str">
        <f>+'B01'!G5:J5</f>
        <v>Dự báo quý III/2024
so với quý II/2024</v>
      </c>
      <c r="H5" s="140"/>
      <c r="I5" s="140"/>
      <c r="J5" s="140"/>
    </row>
    <row r="6" spans="1:10" ht="15" customHeight="1" x14ac:dyDescent="0.25">
      <c r="A6" s="145"/>
      <c r="B6" s="135" t="s">
        <v>81</v>
      </c>
      <c r="C6" s="135" t="s">
        <v>0</v>
      </c>
      <c r="D6" s="135" t="s">
        <v>82</v>
      </c>
      <c r="E6" s="135" t="s">
        <v>2</v>
      </c>
      <c r="F6" s="49"/>
      <c r="G6" s="135" t="s">
        <v>81</v>
      </c>
      <c r="H6" s="135" t="s">
        <v>0</v>
      </c>
      <c r="I6" s="135" t="s">
        <v>82</v>
      </c>
      <c r="J6" s="135" t="s">
        <v>2</v>
      </c>
    </row>
    <row r="7" spans="1:10" ht="20.25" customHeight="1" x14ac:dyDescent="0.25">
      <c r="A7" s="146"/>
      <c r="B7" s="136"/>
      <c r="C7" s="136"/>
      <c r="D7" s="136"/>
      <c r="E7" s="136"/>
      <c r="F7" s="50"/>
      <c r="G7" s="136"/>
      <c r="H7" s="136"/>
      <c r="I7" s="136"/>
      <c r="J7" s="136"/>
    </row>
    <row r="8" spans="1:10" ht="6" customHeight="1" x14ac:dyDescent="0.25">
      <c r="A8" s="52"/>
      <c r="B8" s="49"/>
      <c r="C8" s="49"/>
      <c r="D8" s="49"/>
      <c r="E8" s="49"/>
      <c r="F8" s="49"/>
      <c r="G8" s="49"/>
      <c r="H8" s="49"/>
      <c r="I8" s="49"/>
      <c r="J8" s="49"/>
    </row>
    <row r="9" spans="1:10" ht="18" customHeight="1" x14ac:dyDescent="0.25">
      <c r="A9" s="30" t="s">
        <v>55</v>
      </c>
      <c r="B9" s="26">
        <v>14.6</v>
      </c>
      <c r="C9" s="26">
        <f>100-B9-D9</f>
        <v>68.900000000000006</v>
      </c>
      <c r="D9" s="26">
        <v>16.5</v>
      </c>
      <c r="E9" s="26">
        <f>+B9-D9</f>
        <v>-1.9000000000000004</v>
      </c>
      <c r="F9" s="26"/>
      <c r="G9" s="26">
        <v>15.8</v>
      </c>
      <c r="H9" s="26">
        <f>100-G9-I9</f>
        <v>73.400000000000006</v>
      </c>
      <c r="I9" s="26">
        <v>10.8</v>
      </c>
      <c r="J9" s="26">
        <f>+G9-I9</f>
        <v>5</v>
      </c>
    </row>
    <row r="10" spans="1:10" ht="18" customHeight="1" x14ac:dyDescent="0.25">
      <c r="A10" s="28" t="s">
        <v>30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18" customHeight="1" x14ac:dyDescent="0.25">
      <c r="A11" s="18" t="s">
        <v>29</v>
      </c>
      <c r="B11" s="21">
        <v>14.4</v>
      </c>
      <c r="C11" s="22">
        <f t="shared" ref="C11:C38" si="0">100-B11-D11</f>
        <v>67.099999999999994</v>
      </c>
      <c r="D11" s="21">
        <v>18.5</v>
      </c>
      <c r="E11" s="22">
        <f t="shared" ref="E11:E38" si="1">+B11-D11</f>
        <v>-4.0999999999999996</v>
      </c>
      <c r="F11" s="22"/>
      <c r="G11" s="22">
        <v>11.4</v>
      </c>
      <c r="H11" s="22">
        <f t="shared" ref="H11:H38" si="2">100-G11-I11</f>
        <v>77.199999999999989</v>
      </c>
      <c r="I11" s="22">
        <v>11.4</v>
      </c>
      <c r="J11" s="22">
        <f t="shared" ref="J11:J38" si="3">+G11-I11</f>
        <v>0</v>
      </c>
    </row>
    <row r="12" spans="1:10" ht="18" customHeight="1" x14ac:dyDescent="0.25">
      <c r="A12" s="18" t="s">
        <v>4</v>
      </c>
      <c r="B12" s="21">
        <v>10.7</v>
      </c>
      <c r="C12" s="22">
        <f t="shared" si="0"/>
        <v>73.8</v>
      </c>
      <c r="D12" s="21">
        <v>15.5</v>
      </c>
      <c r="E12" s="22">
        <f t="shared" si="1"/>
        <v>-4.8000000000000007</v>
      </c>
      <c r="F12" s="22"/>
      <c r="G12" s="22">
        <v>12.7</v>
      </c>
      <c r="H12" s="22">
        <f t="shared" si="2"/>
        <v>76.899999999999991</v>
      </c>
      <c r="I12" s="22">
        <v>10.4</v>
      </c>
      <c r="J12" s="22">
        <f t="shared" si="3"/>
        <v>2.2999999999999989</v>
      </c>
    </row>
    <row r="13" spans="1:10" ht="18" customHeight="1" x14ac:dyDescent="0.25">
      <c r="A13" s="18" t="s">
        <v>5</v>
      </c>
      <c r="B13" s="21">
        <v>22.9</v>
      </c>
      <c r="C13" s="22">
        <f t="shared" si="0"/>
        <v>58.8</v>
      </c>
      <c r="D13" s="21">
        <v>18.3</v>
      </c>
      <c r="E13" s="22">
        <f t="shared" si="1"/>
        <v>4.5999999999999979</v>
      </c>
      <c r="F13" s="22"/>
      <c r="G13" s="22">
        <v>23</v>
      </c>
      <c r="H13" s="22">
        <f t="shared" si="2"/>
        <v>65.3</v>
      </c>
      <c r="I13" s="22">
        <v>11.7</v>
      </c>
      <c r="J13" s="22">
        <f t="shared" si="3"/>
        <v>11.3</v>
      </c>
    </row>
    <row r="14" spans="1:10" ht="18" customHeight="1" x14ac:dyDescent="0.25">
      <c r="A14" s="28" t="s">
        <v>28</v>
      </c>
      <c r="B14" s="21"/>
      <c r="C14" s="22"/>
      <c r="D14" s="21"/>
      <c r="E14" s="22"/>
      <c r="F14" s="22"/>
      <c r="G14" s="22"/>
      <c r="H14" s="22"/>
      <c r="I14" s="22"/>
      <c r="J14" s="22"/>
    </row>
    <row r="15" spans="1:10" ht="18" customHeight="1" x14ac:dyDescent="0.25">
      <c r="A15" s="18" t="s">
        <v>39</v>
      </c>
      <c r="B15" s="21">
        <v>12</v>
      </c>
      <c r="C15" s="22">
        <f t="shared" si="0"/>
        <v>73.3</v>
      </c>
      <c r="D15" s="21">
        <v>14.7</v>
      </c>
      <c r="E15" s="22">
        <f t="shared" si="1"/>
        <v>-2.6999999999999993</v>
      </c>
      <c r="F15" s="22"/>
      <c r="G15" s="22">
        <v>15.3</v>
      </c>
      <c r="H15" s="22">
        <f t="shared" si="2"/>
        <v>75</v>
      </c>
      <c r="I15" s="22">
        <v>9.6999999999999993</v>
      </c>
      <c r="J15" s="22">
        <f t="shared" si="3"/>
        <v>5.6000000000000014</v>
      </c>
    </row>
    <row r="16" spans="1:10" ht="18" customHeight="1" x14ac:dyDescent="0.25">
      <c r="A16" s="18" t="s">
        <v>40</v>
      </c>
      <c r="B16" s="21">
        <v>8.5</v>
      </c>
      <c r="C16" s="22">
        <f t="shared" si="0"/>
        <v>81.599999999999994</v>
      </c>
      <c r="D16" s="21">
        <v>9.9</v>
      </c>
      <c r="E16" s="22">
        <f t="shared" si="1"/>
        <v>-1.4000000000000004</v>
      </c>
      <c r="F16" s="22"/>
      <c r="G16" s="22">
        <v>9.1999999999999993</v>
      </c>
      <c r="H16" s="22">
        <f t="shared" si="2"/>
        <v>84.399999999999991</v>
      </c>
      <c r="I16" s="22">
        <v>6.4</v>
      </c>
      <c r="J16" s="22">
        <f t="shared" si="3"/>
        <v>2.7999999999999989</v>
      </c>
    </row>
    <row r="17" spans="1:10" ht="18" customHeight="1" x14ac:dyDescent="0.25">
      <c r="A17" s="18" t="s">
        <v>56</v>
      </c>
      <c r="B17" s="21">
        <v>5</v>
      </c>
      <c r="C17" s="22">
        <f t="shared" si="0"/>
        <v>85</v>
      </c>
      <c r="D17" s="21">
        <v>10</v>
      </c>
      <c r="E17" s="22">
        <f t="shared" si="1"/>
        <v>-5</v>
      </c>
      <c r="F17" s="22"/>
      <c r="G17" s="22">
        <v>10</v>
      </c>
      <c r="H17" s="22">
        <f t="shared" si="2"/>
        <v>90</v>
      </c>
      <c r="I17" s="22">
        <v>0</v>
      </c>
      <c r="J17" s="22">
        <f t="shared" si="3"/>
        <v>10</v>
      </c>
    </row>
    <row r="18" spans="1:10" ht="18" customHeight="1" x14ac:dyDescent="0.25">
      <c r="A18" s="18" t="s">
        <v>9</v>
      </c>
      <c r="B18" s="21">
        <v>14.2</v>
      </c>
      <c r="C18" s="22">
        <f t="shared" si="0"/>
        <v>74.099999999999994</v>
      </c>
      <c r="D18" s="21">
        <v>11.7</v>
      </c>
      <c r="E18" s="22">
        <f t="shared" si="1"/>
        <v>2.5</v>
      </c>
      <c r="F18" s="22"/>
      <c r="G18" s="22">
        <v>17.5</v>
      </c>
      <c r="H18" s="22">
        <f t="shared" si="2"/>
        <v>74.5</v>
      </c>
      <c r="I18" s="22">
        <v>8</v>
      </c>
      <c r="J18" s="22">
        <f t="shared" si="3"/>
        <v>9.5</v>
      </c>
    </row>
    <row r="19" spans="1:10" ht="18" customHeight="1" x14ac:dyDescent="0.25">
      <c r="A19" s="18" t="s">
        <v>41</v>
      </c>
      <c r="B19" s="21">
        <v>18.3</v>
      </c>
      <c r="C19" s="22">
        <f t="shared" si="0"/>
        <v>54.900000000000006</v>
      </c>
      <c r="D19" s="21">
        <v>26.8</v>
      </c>
      <c r="E19" s="22">
        <f t="shared" si="1"/>
        <v>-8.5</v>
      </c>
      <c r="F19" s="22"/>
      <c r="G19" s="22">
        <v>26.5</v>
      </c>
      <c r="H19" s="22">
        <f t="shared" si="2"/>
        <v>57.4</v>
      </c>
      <c r="I19" s="22">
        <v>16.100000000000001</v>
      </c>
      <c r="J19" s="22">
        <f t="shared" si="3"/>
        <v>10.399999999999999</v>
      </c>
    </row>
    <row r="20" spans="1:10" ht="18" customHeight="1" x14ac:dyDescent="0.25">
      <c r="A20" s="18" t="s">
        <v>42</v>
      </c>
      <c r="B20" s="21">
        <v>33.200000000000003</v>
      </c>
      <c r="C20" s="22">
        <f t="shared" si="0"/>
        <v>51.3</v>
      </c>
      <c r="D20" s="21">
        <v>15.5</v>
      </c>
      <c r="E20" s="22">
        <f t="shared" si="1"/>
        <v>17.700000000000003</v>
      </c>
      <c r="F20" s="22"/>
      <c r="G20" s="22">
        <v>31.5</v>
      </c>
      <c r="H20" s="22">
        <f t="shared" si="2"/>
        <v>56.9</v>
      </c>
      <c r="I20" s="22">
        <v>11.6</v>
      </c>
      <c r="J20" s="22">
        <f t="shared" si="3"/>
        <v>19.899999999999999</v>
      </c>
    </row>
    <row r="21" spans="1:10" ht="27" customHeight="1" x14ac:dyDescent="0.25">
      <c r="A21" s="18" t="s">
        <v>57</v>
      </c>
      <c r="B21" s="21">
        <v>9.9</v>
      </c>
      <c r="C21" s="22">
        <f t="shared" si="0"/>
        <v>77.199999999999989</v>
      </c>
      <c r="D21" s="21">
        <v>12.9</v>
      </c>
      <c r="E21" s="22">
        <f t="shared" si="1"/>
        <v>-3</v>
      </c>
      <c r="F21" s="22"/>
      <c r="G21" s="22">
        <v>11</v>
      </c>
      <c r="H21" s="22">
        <f t="shared" si="2"/>
        <v>77.2</v>
      </c>
      <c r="I21" s="22">
        <v>11.8</v>
      </c>
      <c r="J21" s="22">
        <f t="shared" si="3"/>
        <v>-0.80000000000000071</v>
      </c>
    </row>
    <row r="22" spans="1:10" ht="18" customHeight="1" x14ac:dyDescent="0.25">
      <c r="A22" s="18" t="s">
        <v>43</v>
      </c>
      <c r="B22" s="21">
        <v>15.9</v>
      </c>
      <c r="C22" s="22">
        <f t="shared" si="0"/>
        <v>68.599999999999994</v>
      </c>
      <c r="D22" s="21">
        <v>15.5</v>
      </c>
      <c r="E22" s="22">
        <f t="shared" si="1"/>
        <v>0.40000000000000036</v>
      </c>
      <c r="F22" s="22"/>
      <c r="G22" s="22">
        <v>13.5</v>
      </c>
      <c r="H22" s="22">
        <f t="shared" si="2"/>
        <v>75.5</v>
      </c>
      <c r="I22" s="22">
        <v>11</v>
      </c>
      <c r="J22" s="22">
        <f t="shared" si="3"/>
        <v>2.5</v>
      </c>
    </row>
    <row r="23" spans="1:10" ht="18" customHeight="1" x14ac:dyDescent="0.25">
      <c r="A23" s="18" t="s">
        <v>13</v>
      </c>
      <c r="B23" s="21">
        <v>10</v>
      </c>
      <c r="C23" s="22">
        <f t="shared" si="0"/>
        <v>81.099999999999994</v>
      </c>
      <c r="D23" s="21">
        <v>8.9</v>
      </c>
      <c r="E23" s="22">
        <f t="shared" si="1"/>
        <v>1.0999999999999996</v>
      </c>
      <c r="F23" s="22"/>
      <c r="G23" s="22">
        <v>7.8</v>
      </c>
      <c r="H23" s="22">
        <f t="shared" si="2"/>
        <v>86.100000000000009</v>
      </c>
      <c r="I23" s="22">
        <v>6.1</v>
      </c>
      <c r="J23" s="22">
        <f t="shared" si="3"/>
        <v>1.7000000000000002</v>
      </c>
    </row>
    <row r="24" spans="1:10" ht="18" customHeight="1" x14ac:dyDescent="0.25">
      <c r="A24" s="18" t="s">
        <v>44</v>
      </c>
      <c r="B24" s="21">
        <v>23.1</v>
      </c>
      <c r="C24" s="22">
        <f t="shared" si="0"/>
        <v>69.2</v>
      </c>
      <c r="D24" s="21">
        <v>7.7</v>
      </c>
      <c r="E24" s="22">
        <f t="shared" si="1"/>
        <v>15.400000000000002</v>
      </c>
      <c r="F24" s="22"/>
      <c r="G24" s="22">
        <v>7.7</v>
      </c>
      <c r="H24" s="22">
        <f t="shared" si="2"/>
        <v>92.3</v>
      </c>
      <c r="I24" s="22">
        <v>0</v>
      </c>
      <c r="J24" s="22">
        <f t="shared" si="3"/>
        <v>7.7</v>
      </c>
    </row>
    <row r="25" spans="1:10" ht="18" customHeight="1" x14ac:dyDescent="0.25">
      <c r="A25" s="18" t="s">
        <v>45</v>
      </c>
      <c r="B25" s="21">
        <v>13.8</v>
      </c>
      <c r="C25" s="22">
        <f t="shared" si="0"/>
        <v>71.2</v>
      </c>
      <c r="D25" s="21">
        <v>15</v>
      </c>
      <c r="E25" s="22">
        <f t="shared" si="1"/>
        <v>-1.1999999999999993</v>
      </c>
      <c r="F25" s="22"/>
      <c r="G25" s="22">
        <v>11.8</v>
      </c>
      <c r="H25" s="22">
        <f t="shared" si="2"/>
        <v>81.100000000000009</v>
      </c>
      <c r="I25" s="22">
        <v>7.1</v>
      </c>
      <c r="J25" s="22">
        <f t="shared" si="3"/>
        <v>4.7000000000000011</v>
      </c>
    </row>
    <row r="26" spans="1:10" ht="18" customHeight="1" x14ac:dyDescent="0.25">
      <c r="A26" s="18" t="s">
        <v>46</v>
      </c>
      <c r="B26" s="21">
        <v>10</v>
      </c>
      <c r="C26" s="22">
        <f t="shared" si="0"/>
        <v>75</v>
      </c>
      <c r="D26" s="21">
        <v>15</v>
      </c>
      <c r="E26" s="22">
        <f t="shared" si="1"/>
        <v>-5</v>
      </c>
      <c r="F26" s="22"/>
      <c r="G26" s="22">
        <v>9</v>
      </c>
      <c r="H26" s="22">
        <f t="shared" si="2"/>
        <v>84</v>
      </c>
      <c r="I26" s="22">
        <v>7</v>
      </c>
      <c r="J26" s="22">
        <f t="shared" si="3"/>
        <v>2</v>
      </c>
    </row>
    <row r="27" spans="1:10" ht="18" customHeight="1" x14ac:dyDescent="0.25">
      <c r="A27" s="18" t="s">
        <v>47</v>
      </c>
      <c r="B27" s="21">
        <v>15.1</v>
      </c>
      <c r="C27" s="22">
        <f t="shared" si="0"/>
        <v>67.800000000000011</v>
      </c>
      <c r="D27" s="21">
        <v>17.100000000000001</v>
      </c>
      <c r="E27" s="22">
        <f t="shared" si="1"/>
        <v>-2.0000000000000018</v>
      </c>
      <c r="F27" s="22"/>
      <c r="G27" s="22">
        <v>18.2</v>
      </c>
      <c r="H27" s="22">
        <f t="shared" si="2"/>
        <v>70.7</v>
      </c>
      <c r="I27" s="22">
        <v>11.1</v>
      </c>
      <c r="J27" s="22">
        <f t="shared" si="3"/>
        <v>7.1</v>
      </c>
    </row>
    <row r="28" spans="1:10" ht="18" customHeight="1" x14ac:dyDescent="0.25">
      <c r="A28" s="18" t="s">
        <v>48</v>
      </c>
      <c r="B28" s="21">
        <v>8.9</v>
      </c>
      <c r="C28" s="22">
        <f t="shared" si="0"/>
        <v>71.8</v>
      </c>
      <c r="D28" s="21">
        <v>19.3</v>
      </c>
      <c r="E28" s="22">
        <f t="shared" si="1"/>
        <v>-10.4</v>
      </c>
      <c r="F28" s="22"/>
      <c r="G28" s="22">
        <v>8.6999999999999993</v>
      </c>
      <c r="H28" s="22">
        <f t="shared" si="2"/>
        <v>79.3</v>
      </c>
      <c r="I28" s="22">
        <v>12</v>
      </c>
      <c r="J28" s="22">
        <f t="shared" si="3"/>
        <v>-3.3000000000000007</v>
      </c>
    </row>
    <row r="29" spans="1:10" ht="18" customHeight="1" x14ac:dyDescent="0.25">
      <c r="A29" s="18" t="s">
        <v>49</v>
      </c>
      <c r="B29" s="21">
        <v>17.600000000000001</v>
      </c>
      <c r="C29" s="22">
        <f t="shared" si="0"/>
        <v>69</v>
      </c>
      <c r="D29" s="21">
        <v>13.4</v>
      </c>
      <c r="E29" s="22">
        <f t="shared" si="1"/>
        <v>4.2000000000000011</v>
      </c>
      <c r="F29" s="22"/>
      <c r="G29" s="22">
        <v>12.7</v>
      </c>
      <c r="H29" s="22">
        <f t="shared" si="2"/>
        <v>78.099999999999994</v>
      </c>
      <c r="I29" s="22">
        <v>9.1999999999999993</v>
      </c>
      <c r="J29" s="22">
        <f t="shared" si="3"/>
        <v>3.5</v>
      </c>
    </row>
    <row r="30" spans="1:10" ht="18" customHeight="1" x14ac:dyDescent="0.25">
      <c r="A30" s="18" t="s">
        <v>58</v>
      </c>
      <c r="B30" s="21">
        <v>13.3</v>
      </c>
      <c r="C30" s="22">
        <f t="shared" si="0"/>
        <v>75</v>
      </c>
      <c r="D30" s="21">
        <v>11.7</v>
      </c>
      <c r="E30" s="22">
        <f t="shared" si="1"/>
        <v>1.6000000000000014</v>
      </c>
      <c r="F30" s="22"/>
      <c r="G30" s="22">
        <v>11.7</v>
      </c>
      <c r="H30" s="22">
        <f t="shared" si="2"/>
        <v>79.5</v>
      </c>
      <c r="I30" s="22">
        <v>8.8000000000000007</v>
      </c>
      <c r="J30" s="22">
        <f t="shared" si="3"/>
        <v>2.8999999999999986</v>
      </c>
    </row>
    <row r="31" spans="1:10" ht="27" customHeight="1" x14ac:dyDescent="0.25">
      <c r="A31" s="18" t="s">
        <v>59</v>
      </c>
      <c r="B31" s="21">
        <v>31.7</v>
      </c>
      <c r="C31" s="22">
        <f t="shared" si="0"/>
        <v>50.599999999999994</v>
      </c>
      <c r="D31" s="21">
        <v>17.7</v>
      </c>
      <c r="E31" s="22">
        <f t="shared" si="1"/>
        <v>14</v>
      </c>
      <c r="F31" s="22"/>
      <c r="G31" s="22">
        <v>34.200000000000003</v>
      </c>
      <c r="H31" s="22">
        <f t="shared" si="2"/>
        <v>51.9</v>
      </c>
      <c r="I31" s="22">
        <v>13.9</v>
      </c>
      <c r="J31" s="22">
        <f t="shared" si="3"/>
        <v>20.300000000000004</v>
      </c>
    </row>
    <row r="32" spans="1:10" ht="18" customHeight="1" x14ac:dyDescent="0.25">
      <c r="A32" s="18" t="s">
        <v>50</v>
      </c>
      <c r="B32" s="21">
        <v>19.2</v>
      </c>
      <c r="C32" s="22">
        <f t="shared" si="0"/>
        <v>57.599999999999994</v>
      </c>
      <c r="D32" s="21">
        <v>23.2</v>
      </c>
      <c r="E32" s="22">
        <f t="shared" si="1"/>
        <v>-4</v>
      </c>
      <c r="F32" s="22"/>
      <c r="G32" s="22">
        <v>20.5</v>
      </c>
      <c r="H32" s="22">
        <f t="shared" si="2"/>
        <v>68.2</v>
      </c>
      <c r="I32" s="22">
        <v>11.3</v>
      </c>
      <c r="J32" s="22">
        <f t="shared" si="3"/>
        <v>9.1999999999999993</v>
      </c>
    </row>
    <row r="33" spans="1:10" ht="28.5" customHeight="1" x14ac:dyDescent="0.25">
      <c r="A33" s="18" t="s">
        <v>104</v>
      </c>
      <c r="B33" s="21">
        <v>15.5</v>
      </c>
      <c r="C33" s="22">
        <f t="shared" si="0"/>
        <v>64.599999999999994</v>
      </c>
      <c r="D33" s="21">
        <v>19.899999999999999</v>
      </c>
      <c r="E33" s="22">
        <f t="shared" si="1"/>
        <v>-4.3999999999999986</v>
      </c>
      <c r="F33" s="22"/>
      <c r="G33" s="22">
        <v>13.7</v>
      </c>
      <c r="H33" s="22">
        <f t="shared" si="2"/>
        <v>73.3</v>
      </c>
      <c r="I33" s="22">
        <v>13</v>
      </c>
      <c r="J33" s="22">
        <f t="shared" si="3"/>
        <v>0.69999999999999929</v>
      </c>
    </row>
    <row r="34" spans="1:10" ht="18" customHeight="1" x14ac:dyDescent="0.25">
      <c r="A34" s="18" t="s">
        <v>52</v>
      </c>
      <c r="B34" s="21">
        <v>16.2</v>
      </c>
      <c r="C34" s="22">
        <f t="shared" si="0"/>
        <v>57.5</v>
      </c>
      <c r="D34" s="21">
        <v>26.3</v>
      </c>
      <c r="E34" s="22">
        <f t="shared" si="1"/>
        <v>-10.100000000000001</v>
      </c>
      <c r="F34" s="22"/>
      <c r="G34" s="22">
        <v>27.3</v>
      </c>
      <c r="H34" s="22">
        <f t="shared" si="2"/>
        <v>59.6</v>
      </c>
      <c r="I34" s="22">
        <v>13.1</v>
      </c>
      <c r="J34" s="22">
        <f t="shared" si="3"/>
        <v>14.200000000000001</v>
      </c>
    </row>
    <row r="35" spans="1:10" ht="18" customHeight="1" x14ac:dyDescent="0.25">
      <c r="A35" s="18" t="s">
        <v>53</v>
      </c>
      <c r="B35" s="21">
        <v>14.8</v>
      </c>
      <c r="C35" s="22">
        <f t="shared" si="0"/>
        <v>68.5</v>
      </c>
      <c r="D35" s="21">
        <v>16.7</v>
      </c>
      <c r="E35" s="22">
        <f t="shared" si="1"/>
        <v>-1.8999999999999986</v>
      </c>
      <c r="F35" s="22"/>
      <c r="G35" s="22">
        <v>15.7</v>
      </c>
      <c r="H35" s="22">
        <f t="shared" si="2"/>
        <v>74.099999999999994</v>
      </c>
      <c r="I35" s="22">
        <v>10.199999999999999</v>
      </c>
      <c r="J35" s="22">
        <f t="shared" si="3"/>
        <v>5.5</v>
      </c>
    </row>
    <row r="36" spans="1:10" ht="18" customHeight="1" x14ac:dyDescent="0.25">
      <c r="A36" s="18" t="s">
        <v>54</v>
      </c>
      <c r="B36" s="21">
        <v>10.6</v>
      </c>
      <c r="C36" s="22">
        <f t="shared" si="0"/>
        <v>63.900000000000006</v>
      </c>
      <c r="D36" s="21">
        <v>25.5</v>
      </c>
      <c r="E36" s="22">
        <f t="shared" si="1"/>
        <v>-14.9</v>
      </c>
      <c r="F36" s="22"/>
      <c r="G36" s="22">
        <v>12.8</v>
      </c>
      <c r="H36" s="22">
        <f t="shared" si="2"/>
        <v>70.5</v>
      </c>
      <c r="I36" s="22">
        <v>16.7</v>
      </c>
      <c r="J36" s="22">
        <f t="shared" si="3"/>
        <v>-3.8999999999999986</v>
      </c>
    </row>
    <row r="37" spans="1:10" ht="18" customHeight="1" x14ac:dyDescent="0.25">
      <c r="A37" s="18" t="s">
        <v>25</v>
      </c>
      <c r="B37" s="21">
        <v>29.4</v>
      </c>
      <c r="C37" s="22">
        <f t="shared" si="0"/>
        <v>55.899999999999991</v>
      </c>
      <c r="D37" s="21">
        <v>14.7</v>
      </c>
      <c r="E37" s="22">
        <f t="shared" si="1"/>
        <v>14.7</v>
      </c>
      <c r="F37" s="22"/>
      <c r="G37" s="22">
        <v>28.7</v>
      </c>
      <c r="H37" s="22">
        <f t="shared" si="2"/>
        <v>60.3</v>
      </c>
      <c r="I37" s="22">
        <v>11</v>
      </c>
      <c r="J37" s="22">
        <f t="shared" si="3"/>
        <v>17.7</v>
      </c>
    </row>
    <row r="38" spans="1:10" ht="27" customHeight="1" x14ac:dyDescent="0.25">
      <c r="A38" s="29" t="s">
        <v>26</v>
      </c>
      <c r="B38" s="25">
        <v>9.6</v>
      </c>
      <c r="C38" s="27">
        <f t="shared" si="0"/>
        <v>75</v>
      </c>
      <c r="D38" s="25">
        <v>15.4</v>
      </c>
      <c r="E38" s="27">
        <f t="shared" si="1"/>
        <v>-5.8000000000000007</v>
      </c>
      <c r="F38" s="27"/>
      <c r="G38" s="27">
        <v>12.5</v>
      </c>
      <c r="H38" s="27">
        <f t="shared" si="2"/>
        <v>77.900000000000006</v>
      </c>
      <c r="I38" s="27">
        <v>9.6</v>
      </c>
      <c r="J38" s="27">
        <f t="shared" si="3"/>
        <v>2.9000000000000004</v>
      </c>
    </row>
    <row r="39" spans="1:10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</row>
    <row r="40" spans="1:10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</row>
    <row r="41" spans="1:10" ht="18.7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18.75" customHeight="1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18.75" customHeight="1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</row>
    <row r="44" spans="1:10" ht="18.75" customHeight="1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</row>
    <row r="45" spans="1:10" ht="18.75" customHeight="1" x14ac:dyDescent="0.25"/>
    <row r="46" spans="1:10" ht="18.75" customHeight="1" x14ac:dyDescent="0.25"/>
  </sheetData>
  <autoFilter ref="A14:K38"/>
  <mergeCells count="14">
    <mergeCell ref="A5:A7"/>
    <mergeCell ref="A2:J2"/>
    <mergeCell ref="A3:J3"/>
    <mergeCell ref="A4:J4"/>
    <mergeCell ref="H6:H7"/>
    <mergeCell ref="I6:I7"/>
    <mergeCell ref="J6:J7"/>
    <mergeCell ref="B5:E5"/>
    <mergeCell ref="G6:G7"/>
    <mergeCell ref="G5:J5"/>
    <mergeCell ref="B6:B7"/>
    <mergeCell ref="C6:C7"/>
    <mergeCell ref="D6:D7"/>
    <mergeCell ref="E6:E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85" zoomScaleNormal="85" zoomScalePageLayoutView="85" workbookViewId="0">
      <selection activeCell="A23" sqref="A23"/>
    </sheetView>
  </sheetViews>
  <sheetFormatPr defaultRowHeight="15" x14ac:dyDescent="0.25"/>
  <cols>
    <col min="1" max="1" width="36.875" style="3" customWidth="1"/>
    <col min="2" max="6" width="10.75" style="2" customWidth="1"/>
    <col min="7" max="16384" width="9" style="2"/>
  </cols>
  <sheetData>
    <row r="1" spans="1:7" ht="15.75" customHeight="1" x14ac:dyDescent="0.25">
      <c r="A1" s="4" t="s">
        <v>38</v>
      </c>
    </row>
    <row r="2" spans="1:7" ht="46.5" customHeight="1" x14ac:dyDescent="0.25">
      <c r="A2" s="147" t="s">
        <v>83</v>
      </c>
      <c r="B2" s="147"/>
      <c r="C2" s="147"/>
      <c r="D2" s="147"/>
      <c r="E2" s="147"/>
      <c r="F2" s="147"/>
    </row>
    <row r="3" spans="1:7" ht="20.25" customHeight="1" x14ac:dyDescent="0.3">
      <c r="A3" s="142" t="str">
        <f>+'B01'!A3:J3</f>
        <v>Quý II năm 2024</v>
      </c>
      <c r="B3" s="142"/>
      <c r="C3" s="142"/>
      <c r="D3" s="142"/>
      <c r="E3" s="142"/>
      <c r="F3" s="142"/>
    </row>
    <row r="4" spans="1:7" ht="22.5" customHeight="1" x14ac:dyDescent="0.25">
      <c r="A4" s="143" t="s">
        <v>3</v>
      </c>
      <c r="B4" s="143"/>
      <c r="C4" s="143"/>
      <c r="D4" s="143"/>
      <c r="E4" s="143"/>
      <c r="F4" s="143"/>
    </row>
    <row r="5" spans="1:7" ht="25.5" customHeight="1" x14ac:dyDescent="0.25">
      <c r="A5" s="153"/>
      <c r="B5" s="151" t="s">
        <v>98</v>
      </c>
      <c r="C5" s="152" t="s">
        <v>31</v>
      </c>
      <c r="D5" s="152"/>
      <c r="E5" s="152"/>
      <c r="F5" s="152"/>
    </row>
    <row r="6" spans="1:7" ht="27.75" customHeight="1" x14ac:dyDescent="0.25">
      <c r="A6" s="149"/>
      <c r="B6" s="149"/>
      <c r="C6" s="149" t="s">
        <v>27</v>
      </c>
      <c r="D6" s="149" t="s">
        <v>60</v>
      </c>
      <c r="E6" s="149" t="s">
        <v>61</v>
      </c>
      <c r="F6" s="149" t="s">
        <v>62</v>
      </c>
    </row>
    <row r="7" spans="1:7" ht="20.25" customHeight="1" x14ac:dyDescent="0.25">
      <c r="A7" s="150"/>
      <c r="B7" s="150"/>
      <c r="C7" s="150"/>
      <c r="D7" s="150"/>
      <c r="E7" s="150"/>
      <c r="F7" s="150"/>
    </row>
    <row r="8" spans="1:7" ht="6" customHeight="1" x14ac:dyDescent="0.25">
      <c r="A8" s="17"/>
      <c r="B8" s="53"/>
      <c r="C8" s="17"/>
      <c r="D8" s="17"/>
      <c r="E8" s="17"/>
      <c r="F8" s="17"/>
    </row>
    <row r="9" spans="1:7" ht="18" customHeight="1" x14ac:dyDescent="0.25">
      <c r="A9" s="30" t="s">
        <v>55</v>
      </c>
      <c r="B9" s="26">
        <v>73.8</v>
      </c>
      <c r="C9" s="26">
        <v>9.9</v>
      </c>
      <c r="D9" s="26">
        <v>17.7</v>
      </c>
      <c r="E9" s="26">
        <f>100-C9-D9-F9</f>
        <v>43.499999999999993</v>
      </c>
      <c r="F9" s="26">
        <v>28.9</v>
      </c>
      <c r="G9" s="23"/>
    </row>
    <row r="10" spans="1:7" ht="18" customHeight="1" x14ac:dyDescent="0.25">
      <c r="A10" s="28" t="s">
        <v>30</v>
      </c>
      <c r="B10" s="21"/>
      <c r="C10" s="26"/>
      <c r="D10" s="26"/>
      <c r="E10" s="26"/>
      <c r="F10" s="26"/>
      <c r="G10" s="23"/>
    </row>
    <row r="11" spans="1:7" ht="18" customHeight="1" x14ac:dyDescent="0.25">
      <c r="A11" s="18" t="s">
        <v>29</v>
      </c>
      <c r="B11" s="21">
        <v>76</v>
      </c>
      <c r="C11" s="22">
        <v>10.1</v>
      </c>
      <c r="D11" s="22">
        <v>16.100000000000001</v>
      </c>
      <c r="E11" s="22">
        <f t="shared" ref="E11:E38" si="0">100-C11-D11-F11</f>
        <v>36.500000000000014</v>
      </c>
      <c r="F11" s="22">
        <v>37.299999999999997</v>
      </c>
      <c r="G11" s="23"/>
    </row>
    <row r="12" spans="1:7" ht="18" customHeight="1" x14ac:dyDescent="0.25">
      <c r="A12" s="18" t="s">
        <v>4</v>
      </c>
      <c r="B12" s="21">
        <v>71.5</v>
      </c>
      <c r="C12" s="22">
        <v>11.6</v>
      </c>
      <c r="D12" s="22">
        <v>19</v>
      </c>
      <c r="E12" s="22">
        <f t="shared" si="0"/>
        <v>45.500000000000007</v>
      </c>
      <c r="F12" s="22">
        <v>23.9</v>
      </c>
      <c r="G12" s="23"/>
    </row>
    <row r="13" spans="1:7" ht="18" customHeight="1" x14ac:dyDescent="0.25">
      <c r="A13" s="18" t="s">
        <v>5</v>
      </c>
      <c r="B13" s="21">
        <v>78.3</v>
      </c>
      <c r="C13" s="22">
        <v>6.1</v>
      </c>
      <c r="D13" s="22">
        <v>15.3</v>
      </c>
      <c r="E13" s="22">
        <f t="shared" si="0"/>
        <v>40.400000000000006</v>
      </c>
      <c r="F13" s="22">
        <v>38.200000000000003</v>
      </c>
      <c r="G13" s="23"/>
    </row>
    <row r="14" spans="1:7" ht="18" customHeight="1" x14ac:dyDescent="0.25">
      <c r="A14" s="28" t="s">
        <v>28</v>
      </c>
      <c r="B14" s="21"/>
      <c r="C14" s="22"/>
      <c r="D14" s="22"/>
      <c r="E14" s="22"/>
      <c r="F14" s="22"/>
      <c r="G14" s="23"/>
    </row>
    <row r="15" spans="1:7" ht="18" customHeight="1" x14ac:dyDescent="0.25">
      <c r="A15" s="18" t="s">
        <v>6</v>
      </c>
      <c r="B15" s="21">
        <v>71.900000000000006</v>
      </c>
      <c r="C15" s="22">
        <v>9.9</v>
      </c>
      <c r="D15" s="22">
        <v>17.7</v>
      </c>
      <c r="E15" s="22">
        <f t="shared" si="0"/>
        <v>43.499999999999993</v>
      </c>
      <c r="F15" s="22">
        <v>28.9</v>
      </c>
      <c r="G15" s="23"/>
    </row>
    <row r="16" spans="1:7" ht="18" customHeight="1" x14ac:dyDescent="0.25">
      <c r="A16" s="18" t="s">
        <v>7</v>
      </c>
      <c r="B16" s="21">
        <v>70.3</v>
      </c>
      <c r="C16" s="22">
        <v>11.8</v>
      </c>
      <c r="D16" s="22">
        <v>19.5</v>
      </c>
      <c r="E16" s="22">
        <f t="shared" si="0"/>
        <v>43.7</v>
      </c>
      <c r="F16" s="22">
        <v>25</v>
      </c>
      <c r="G16" s="23"/>
    </row>
    <row r="17" spans="1:7" ht="18" customHeight="1" x14ac:dyDescent="0.25">
      <c r="A17" s="18" t="s">
        <v>8</v>
      </c>
      <c r="B17" s="21">
        <v>80.7</v>
      </c>
      <c r="C17" s="22">
        <v>17</v>
      </c>
      <c r="D17" s="22">
        <v>20.6</v>
      </c>
      <c r="E17" s="22">
        <f t="shared" si="0"/>
        <v>32.599999999999994</v>
      </c>
      <c r="F17" s="22">
        <v>29.8</v>
      </c>
      <c r="G17" s="23"/>
    </row>
    <row r="18" spans="1:7" ht="18" customHeight="1" x14ac:dyDescent="0.25">
      <c r="A18" s="18" t="s">
        <v>9</v>
      </c>
      <c r="B18" s="21">
        <v>75.3</v>
      </c>
      <c r="C18" s="22">
        <v>5</v>
      </c>
      <c r="D18" s="22">
        <v>0</v>
      </c>
      <c r="E18" s="22">
        <f t="shared" si="0"/>
        <v>65</v>
      </c>
      <c r="F18" s="22">
        <v>30</v>
      </c>
      <c r="G18" s="23"/>
    </row>
    <row r="19" spans="1:7" ht="18" customHeight="1" x14ac:dyDescent="0.25">
      <c r="A19" s="18" t="s">
        <v>10</v>
      </c>
      <c r="B19" s="21">
        <v>78.8</v>
      </c>
      <c r="C19" s="22">
        <v>7.7</v>
      </c>
      <c r="D19" s="22">
        <v>13.9</v>
      </c>
      <c r="E19" s="22">
        <f t="shared" si="0"/>
        <v>50.699999999999989</v>
      </c>
      <c r="F19" s="22">
        <v>27.7</v>
      </c>
      <c r="G19" s="23"/>
    </row>
    <row r="20" spans="1:7" ht="18" customHeight="1" x14ac:dyDescent="0.25">
      <c r="A20" s="18" t="s">
        <v>11</v>
      </c>
      <c r="B20" s="21">
        <v>81.2</v>
      </c>
      <c r="C20" s="22">
        <v>5.4</v>
      </c>
      <c r="D20" s="22">
        <v>12.2</v>
      </c>
      <c r="E20" s="22">
        <f t="shared" si="0"/>
        <v>44.399999999999991</v>
      </c>
      <c r="F20" s="22">
        <v>38</v>
      </c>
      <c r="G20" s="23"/>
    </row>
    <row r="21" spans="1:7" ht="27" customHeight="1" x14ac:dyDescent="0.25">
      <c r="A21" s="18" t="s">
        <v>63</v>
      </c>
      <c r="B21" s="21">
        <v>67</v>
      </c>
      <c r="C21" s="22">
        <v>2.2000000000000002</v>
      </c>
      <c r="D21" s="22">
        <v>14.9</v>
      </c>
      <c r="E21" s="22">
        <f t="shared" si="0"/>
        <v>45.899999999999991</v>
      </c>
      <c r="F21" s="22">
        <v>37</v>
      </c>
      <c r="G21" s="23"/>
    </row>
    <row r="22" spans="1:7" ht="18" customHeight="1" x14ac:dyDescent="0.25">
      <c r="A22" s="18" t="s">
        <v>12</v>
      </c>
      <c r="B22" s="21">
        <v>75.3</v>
      </c>
      <c r="C22" s="22">
        <v>16.8</v>
      </c>
      <c r="D22" s="22">
        <v>20.9</v>
      </c>
      <c r="E22" s="22">
        <f t="shared" si="0"/>
        <v>43.600000000000009</v>
      </c>
      <c r="F22" s="22">
        <v>18.7</v>
      </c>
      <c r="G22" s="23"/>
    </row>
    <row r="23" spans="1:7" ht="18" customHeight="1" x14ac:dyDescent="0.25">
      <c r="A23" s="18" t="s">
        <v>13</v>
      </c>
      <c r="B23" s="21">
        <v>74.7</v>
      </c>
      <c r="C23" s="22">
        <v>7.8</v>
      </c>
      <c r="D23" s="22">
        <v>15.9</v>
      </c>
      <c r="E23" s="22">
        <f t="shared" si="0"/>
        <v>43.599999999999994</v>
      </c>
      <c r="F23" s="22">
        <v>32.700000000000003</v>
      </c>
      <c r="G23" s="23"/>
    </row>
    <row r="24" spans="1:7" ht="18" customHeight="1" x14ac:dyDescent="0.25">
      <c r="A24" s="18" t="s">
        <v>14</v>
      </c>
      <c r="B24" s="21">
        <v>82.9</v>
      </c>
      <c r="C24" s="22">
        <v>6.1</v>
      </c>
      <c r="D24" s="22">
        <v>18.3</v>
      </c>
      <c r="E24" s="22">
        <f t="shared" si="0"/>
        <v>50.000000000000007</v>
      </c>
      <c r="F24" s="22">
        <v>25.6</v>
      </c>
      <c r="G24" s="23"/>
    </row>
    <row r="25" spans="1:7" ht="18" customHeight="1" x14ac:dyDescent="0.25">
      <c r="A25" s="18" t="s">
        <v>15</v>
      </c>
      <c r="B25" s="21">
        <v>74.5</v>
      </c>
      <c r="C25" s="22">
        <v>7.7</v>
      </c>
      <c r="D25" s="22">
        <v>7.7</v>
      </c>
      <c r="E25" s="22">
        <f t="shared" si="0"/>
        <v>30.699999999999996</v>
      </c>
      <c r="F25" s="22">
        <v>53.9</v>
      </c>
      <c r="G25" s="23"/>
    </row>
    <row r="26" spans="1:7" ht="18" customHeight="1" x14ac:dyDescent="0.25">
      <c r="A26" s="18" t="s">
        <v>16</v>
      </c>
      <c r="B26" s="21">
        <v>76.599999999999994</v>
      </c>
      <c r="C26" s="22">
        <v>9.1</v>
      </c>
      <c r="D26" s="22">
        <v>18.5</v>
      </c>
      <c r="E26" s="22">
        <f t="shared" si="0"/>
        <v>44.800000000000004</v>
      </c>
      <c r="F26" s="22">
        <v>27.6</v>
      </c>
      <c r="G26" s="23"/>
    </row>
    <row r="27" spans="1:7" ht="18" customHeight="1" x14ac:dyDescent="0.25">
      <c r="A27" s="18" t="s">
        <v>17</v>
      </c>
      <c r="B27" s="21">
        <v>73.3</v>
      </c>
      <c r="C27" s="22">
        <v>2</v>
      </c>
      <c r="D27" s="22">
        <v>23</v>
      </c>
      <c r="E27" s="22">
        <f t="shared" si="0"/>
        <v>49</v>
      </c>
      <c r="F27" s="22">
        <v>26</v>
      </c>
      <c r="G27" s="23"/>
    </row>
    <row r="28" spans="1:7" ht="18" customHeight="1" x14ac:dyDescent="0.25">
      <c r="A28" s="18" t="s">
        <v>18</v>
      </c>
      <c r="B28" s="21">
        <v>73</v>
      </c>
      <c r="C28" s="22">
        <v>8.8000000000000007</v>
      </c>
      <c r="D28" s="22">
        <v>18.2</v>
      </c>
      <c r="E28" s="22">
        <f t="shared" si="0"/>
        <v>46.2</v>
      </c>
      <c r="F28" s="22">
        <v>26.8</v>
      </c>
      <c r="G28" s="23"/>
    </row>
    <row r="29" spans="1:7" ht="18" customHeight="1" x14ac:dyDescent="0.25">
      <c r="A29" s="18" t="s">
        <v>19</v>
      </c>
      <c r="B29" s="21">
        <v>75.400000000000006</v>
      </c>
      <c r="C29" s="22">
        <v>10.8</v>
      </c>
      <c r="D29" s="22">
        <v>20.100000000000001</v>
      </c>
      <c r="E29" s="22">
        <f t="shared" si="0"/>
        <v>39.999999999999993</v>
      </c>
      <c r="F29" s="22">
        <v>29.1</v>
      </c>
      <c r="G29" s="23"/>
    </row>
    <row r="30" spans="1:7" ht="18" customHeight="1" x14ac:dyDescent="0.25">
      <c r="A30" s="18" t="s">
        <v>58</v>
      </c>
      <c r="B30" s="21">
        <v>73.5</v>
      </c>
      <c r="C30" s="22">
        <v>9.1999999999999993</v>
      </c>
      <c r="D30" s="22">
        <v>19</v>
      </c>
      <c r="E30" s="22">
        <f t="shared" si="0"/>
        <v>38</v>
      </c>
      <c r="F30" s="22">
        <v>33.799999999999997</v>
      </c>
      <c r="G30" s="23"/>
    </row>
    <row r="31" spans="1:7" ht="27" customHeight="1" x14ac:dyDescent="0.25">
      <c r="A31" s="18" t="s">
        <v>20</v>
      </c>
      <c r="B31" s="21">
        <v>79.7</v>
      </c>
      <c r="C31" s="22">
        <v>9.9</v>
      </c>
      <c r="D31" s="22">
        <v>18.5</v>
      </c>
      <c r="E31" s="22">
        <f t="shared" si="0"/>
        <v>44.8</v>
      </c>
      <c r="F31" s="22">
        <v>26.8</v>
      </c>
      <c r="G31" s="23"/>
    </row>
    <row r="32" spans="1:7" ht="18" customHeight="1" x14ac:dyDescent="0.25">
      <c r="A32" s="18" t="s">
        <v>21</v>
      </c>
      <c r="B32" s="21">
        <v>77.599999999999994</v>
      </c>
      <c r="C32" s="22">
        <v>7.6</v>
      </c>
      <c r="D32" s="22">
        <v>10.8</v>
      </c>
      <c r="E32" s="22">
        <f t="shared" si="0"/>
        <v>39.800000000000011</v>
      </c>
      <c r="F32" s="22">
        <v>41.8</v>
      </c>
      <c r="G32" s="23"/>
    </row>
    <row r="33" spans="1:7" ht="28.5" customHeight="1" x14ac:dyDescent="0.25">
      <c r="A33" s="18" t="s">
        <v>51</v>
      </c>
      <c r="B33" s="21">
        <v>77.599999999999994</v>
      </c>
      <c r="C33" s="22">
        <v>5.3</v>
      </c>
      <c r="D33" s="22">
        <v>16.600000000000001</v>
      </c>
      <c r="E33" s="22">
        <f t="shared" si="0"/>
        <v>40.299999999999997</v>
      </c>
      <c r="F33" s="22">
        <v>37.799999999999997</v>
      </c>
      <c r="G33" s="23"/>
    </row>
    <row r="34" spans="1:7" ht="18" customHeight="1" x14ac:dyDescent="0.25">
      <c r="A34" s="18" t="s">
        <v>22</v>
      </c>
      <c r="B34" s="21">
        <v>80.7</v>
      </c>
      <c r="C34" s="22">
        <v>5.6</v>
      </c>
      <c r="D34" s="22">
        <v>17.399999999999999</v>
      </c>
      <c r="E34" s="22">
        <f t="shared" si="0"/>
        <v>40.299999999999997</v>
      </c>
      <c r="F34" s="22">
        <v>36.700000000000003</v>
      </c>
      <c r="G34" s="23"/>
    </row>
    <row r="35" spans="1:7" ht="18" customHeight="1" x14ac:dyDescent="0.25">
      <c r="A35" s="18" t="s">
        <v>23</v>
      </c>
      <c r="B35" s="21">
        <v>68.2</v>
      </c>
      <c r="C35" s="22">
        <v>5.0999999999999996</v>
      </c>
      <c r="D35" s="22">
        <v>8.1</v>
      </c>
      <c r="E35" s="22">
        <f t="shared" si="0"/>
        <v>47.400000000000013</v>
      </c>
      <c r="F35" s="22">
        <v>39.4</v>
      </c>
      <c r="G35" s="23"/>
    </row>
    <row r="36" spans="1:7" ht="18" customHeight="1" x14ac:dyDescent="0.25">
      <c r="A36" s="18" t="s">
        <v>24</v>
      </c>
      <c r="B36" s="21">
        <v>67.400000000000006</v>
      </c>
      <c r="C36" s="22">
        <v>16.7</v>
      </c>
      <c r="D36" s="22">
        <v>20.399999999999999</v>
      </c>
      <c r="E36" s="22">
        <f t="shared" si="0"/>
        <v>39.700000000000003</v>
      </c>
      <c r="F36" s="22">
        <v>23.2</v>
      </c>
      <c r="G36" s="23"/>
    </row>
    <row r="37" spans="1:7" ht="18" customHeight="1" x14ac:dyDescent="0.25">
      <c r="A37" s="18" t="s">
        <v>25</v>
      </c>
      <c r="B37" s="21">
        <v>77.900000000000006</v>
      </c>
      <c r="C37" s="22">
        <v>16.7</v>
      </c>
      <c r="D37" s="22">
        <v>21</v>
      </c>
      <c r="E37" s="22">
        <f t="shared" si="0"/>
        <v>41.599999999999994</v>
      </c>
      <c r="F37" s="22">
        <v>20.7</v>
      </c>
      <c r="G37" s="23"/>
    </row>
    <row r="38" spans="1:7" ht="27" customHeight="1" x14ac:dyDescent="0.25">
      <c r="A38" s="29" t="s">
        <v>26</v>
      </c>
      <c r="B38" s="25">
        <v>66.099999999999994</v>
      </c>
      <c r="C38" s="27">
        <v>5.9</v>
      </c>
      <c r="D38" s="27">
        <v>15.4</v>
      </c>
      <c r="E38" s="27">
        <f t="shared" si="0"/>
        <v>40.499999999999986</v>
      </c>
      <c r="F38" s="27">
        <v>38.200000000000003</v>
      </c>
      <c r="G38" s="23"/>
    </row>
  </sheetData>
  <autoFilter ref="A14:F38"/>
  <mergeCells count="10">
    <mergeCell ref="A2:F2"/>
    <mergeCell ref="A3:F3"/>
    <mergeCell ref="A4:F4"/>
    <mergeCell ref="E6:E7"/>
    <mergeCell ref="F6:F7"/>
    <mergeCell ref="B5:B7"/>
    <mergeCell ref="C5:F5"/>
    <mergeCell ref="C6:C7"/>
    <mergeCell ref="D6:D7"/>
    <mergeCell ref="A5:A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85" zoomScaleNormal="85" zoomScalePageLayoutView="85" workbookViewId="0">
      <selection activeCell="A23" sqref="A23"/>
    </sheetView>
  </sheetViews>
  <sheetFormatPr defaultRowHeight="15" x14ac:dyDescent="0.25"/>
  <cols>
    <col min="1" max="1" width="32.125" style="3" customWidth="1"/>
    <col min="2" max="5" width="7.25" style="2" customWidth="1"/>
    <col min="6" max="6" width="1.125" style="2" customWidth="1"/>
    <col min="7" max="10" width="7.25" style="2" customWidth="1"/>
    <col min="11" max="16384" width="9" style="2"/>
  </cols>
  <sheetData>
    <row r="1" spans="1:10" ht="15.75" customHeight="1" x14ac:dyDescent="0.25">
      <c r="A1" s="38" t="s">
        <v>64</v>
      </c>
    </row>
    <row r="2" spans="1:10" ht="46.5" customHeight="1" x14ac:dyDescent="0.25">
      <c r="A2" s="147" t="s">
        <v>80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20.25" customHeight="1" x14ac:dyDescent="0.3">
      <c r="A3" s="142" t="str">
        <f>+'B01'!A3:J3</f>
        <v>Quý II năm 2024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6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30" customHeight="1" x14ac:dyDescent="0.25">
      <c r="A5" s="144"/>
      <c r="B5" s="140" t="str">
        <f>+'B01'!B5:E5</f>
        <v>Dự báo quý II/2024
so với quý I/2024</v>
      </c>
      <c r="C5" s="140"/>
      <c r="D5" s="140"/>
      <c r="E5" s="140"/>
      <c r="F5" s="7"/>
      <c r="G5" s="140" t="str">
        <f>+'B01'!G5:J5</f>
        <v>Dự báo quý III/2024
so với quý II/2024</v>
      </c>
      <c r="H5" s="140"/>
      <c r="I5" s="140"/>
      <c r="J5" s="140"/>
    </row>
    <row r="6" spans="1:10" ht="21" customHeight="1" x14ac:dyDescent="0.25">
      <c r="A6" s="145"/>
      <c r="B6" s="135" t="s">
        <v>66</v>
      </c>
      <c r="C6" s="135" t="s">
        <v>0</v>
      </c>
      <c r="D6" s="135" t="s">
        <v>1</v>
      </c>
      <c r="E6" s="135" t="s">
        <v>2</v>
      </c>
      <c r="F6" s="49"/>
      <c r="G6" s="135" t="s">
        <v>66</v>
      </c>
      <c r="H6" s="135" t="s">
        <v>0</v>
      </c>
      <c r="I6" s="135" t="s">
        <v>1</v>
      </c>
      <c r="J6" s="135" t="s">
        <v>2</v>
      </c>
    </row>
    <row r="7" spans="1:10" ht="20.25" customHeight="1" x14ac:dyDescent="0.25">
      <c r="A7" s="146"/>
      <c r="B7" s="154"/>
      <c r="C7" s="154"/>
      <c r="D7" s="154"/>
      <c r="E7" s="154"/>
      <c r="F7" s="54"/>
      <c r="G7" s="154"/>
      <c r="H7" s="154"/>
      <c r="I7" s="154"/>
      <c r="J7" s="154"/>
    </row>
    <row r="8" spans="1:10" ht="6" customHeight="1" x14ac:dyDescent="0.25">
      <c r="A8" s="52"/>
      <c r="B8" s="48"/>
      <c r="C8" s="48"/>
      <c r="D8" s="48"/>
      <c r="E8" s="48"/>
      <c r="F8" s="48"/>
      <c r="G8" s="48"/>
      <c r="H8" s="48"/>
      <c r="I8" s="48"/>
      <c r="J8" s="48"/>
    </row>
    <row r="9" spans="1:10" ht="18" customHeight="1" x14ac:dyDescent="0.25">
      <c r="A9" s="30" t="s">
        <v>55</v>
      </c>
      <c r="B9" s="26">
        <v>37.4</v>
      </c>
      <c r="C9" s="26">
        <f>100-B9-D9</f>
        <v>41.6</v>
      </c>
      <c r="D9" s="26">
        <v>21</v>
      </c>
      <c r="E9" s="26">
        <f>+B9-D9</f>
        <v>16.399999999999999</v>
      </c>
      <c r="F9" s="26"/>
      <c r="G9" s="26">
        <v>40.700000000000003</v>
      </c>
      <c r="H9" s="26">
        <f>100-G9-I9</f>
        <v>42.199999999999996</v>
      </c>
      <c r="I9" s="26">
        <v>17.100000000000001</v>
      </c>
      <c r="J9" s="26">
        <f>+G9-I9</f>
        <v>23.6</v>
      </c>
    </row>
    <row r="10" spans="1:10" ht="18" customHeight="1" x14ac:dyDescent="0.25">
      <c r="A10" s="28" t="s">
        <v>30</v>
      </c>
      <c r="B10" s="26"/>
      <c r="C10" s="22"/>
      <c r="D10" s="26"/>
      <c r="E10" s="22"/>
      <c r="F10" s="22"/>
      <c r="G10" s="22"/>
      <c r="H10" s="22"/>
      <c r="I10" s="22"/>
      <c r="J10" s="22"/>
    </row>
    <row r="11" spans="1:10" ht="18" customHeight="1" x14ac:dyDescent="0.25">
      <c r="A11" s="18" t="s">
        <v>29</v>
      </c>
      <c r="B11" s="21">
        <v>39.9</v>
      </c>
      <c r="C11" s="22">
        <f t="shared" ref="C11:C38" si="0">100-B11-D11</f>
        <v>39.299999999999997</v>
      </c>
      <c r="D11" s="21">
        <v>20.8</v>
      </c>
      <c r="E11" s="22">
        <f t="shared" ref="E11:E38" si="1">+B11-D11</f>
        <v>19.099999999999998</v>
      </c>
      <c r="F11" s="22"/>
      <c r="G11" s="22">
        <v>43</v>
      </c>
      <c r="H11" s="22">
        <f t="shared" ref="H11:H38" si="2">100-G11-I11</f>
        <v>40.6</v>
      </c>
      <c r="I11" s="22">
        <v>16.399999999999999</v>
      </c>
      <c r="J11" s="22">
        <f t="shared" ref="J11:J38" si="3">+G11-I11</f>
        <v>26.6</v>
      </c>
    </row>
    <row r="12" spans="1:10" ht="18" customHeight="1" x14ac:dyDescent="0.25">
      <c r="A12" s="18" t="s">
        <v>4</v>
      </c>
      <c r="B12" s="21">
        <v>36.5</v>
      </c>
      <c r="C12" s="22">
        <f t="shared" si="0"/>
        <v>42.1</v>
      </c>
      <c r="D12" s="21">
        <v>21.4</v>
      </c>
      <c r="E12" s="22">
        <f t="shared" si="1"/>
        <v>15.100000000000001</v>
      </c>
      <c r="F12" s="22"/>
      <c r="G12" s="22">
        <v>39.6</v>
      </c>
      <c r="H12" s="22">
        <f t="shared" si="2"/>
        <v>43.099999999999994</v>
      </c>
      <c r="I12" s="22">
        <v>17.3</v>
      </c>
      <c r="J12" s="22">
        <f t="shared" si="3"/>
        <v>22.3</v>
      </c>
    </row>
    <row r="13" spans="1:10" ht="18" customHeight="1" x14ac:dyDescent="0.25">
      <c r="A13" s="18" t="s">
        <v>5</v>
      </c>
      <c r="B13" s="21">
        <v>39</v>
      </c>
      <c r="C13" s="22">
        <f t="shared" si="0"/>
        <v>40.799999999999997</v>
      </c>
      <c r="D13" s="21">
        <v>20.2</v>
      </c>
      <c r="E13" s="22">
        <f t="shared" si="1"/>
        <v>18.8</v>
      </c>
      <c r="F13" s="22"/>
      <c r="G13" s="22">
        <v>42.6</v>
      </c>
      <c r="H13" s="22">
        <f t="shared" si="2"/>
        <v>40.599999999999994</v>
      </c>
      <c r="I13" s="22">
        <v>16.8</v>
      </c>
      <c r="J13" s="22">
        <f t="shared" si="3"/>
        <v>25.8</v>
      </c>
    </row>
    <row r="14" spans="1:10" ht="18" customHeight="1" x14ac:dyDescent="0.25">
      <c r="A14" s="28" t="s">
        <v>28</v>
      </c>
      <c r="B14" s="21"/>
      <c r="C14" s="22"/>
      <c r="D14" s="21"/>
      <c r="E14" s="22"/>
      <c r="F14" s="22"/>
      <c r="G14" s="22"/>
      <c r="H14" s="22"/>
      <c r="I14" s="22"/>
      <c r="J14" s="22"/>
    </row>
    <row r="15" spans="1:10" ht="18" customHeight="1" x14ac:dyDescent="0.25">
      <c r="A15" s="18" t="s">
        <v>39</v>
      </c>
      <c r="B15" s="21">
        <v>40.6</v>
      </c>
      <c r="C15" s="22">
        <f t="shared" si="0"/>
        <v>38.099999999999994</v>
      </c>
      <c r="D15" s="21">
        <v>21.3</v>
      </c>
      <c r="E15" s="22">
        <f t="shared" si="1"/>
        <v>19.3</v>
      </c>
      <c r="F15" s="22"/>
      <c r="G15" s="22">
        <v>47.4</v>
      </c>
      <c r="H15" s="22">
        <f t="shared" si="2"/>
        <v>38.1</v>
      </c>
      <c r="I15" s="22">
        <v>14.5</v>
      </c>
      <c r="J15" s="22">
        <f t="shared" si="3"/>
        <v>32.9</v>
      </c>
    </row>
    <row r="16" spans="1:10" ht="18" customHeight="1" x14ac:dyDescent="0.25">
      <c r="A16" s="18" t="s">
        <v>40</v>
      </c>
      <c r="B16" s="21">
        <v>38.299999999999997</v>
      </c>
      <c r="C16" s="22">
        <f t="shared" si="0"/>
        <v>36.900000000000006</v>
      </c>
      <c r="D16" s="21">
        <v>24.8</v>
      </c>
      <c r="E16" s="22">
        <f t="shared" si="1"/>
        <v>13.499999999999996</v>
      </c>
      <c r="F16" s="22"/>
      <c r="G16" s="22">
        <v>37.6</v>
      </c>
      <c r="H16" s="22">
        <f t="shared" si="2"/>
        <v>42.5</v>
      </c>
      <c r="I16" s="22">
        <v>19.899999999999999</v>
      </c>
      <c r="J16" s="22">
        <f t="shared" si="3"/>
        <v>17.700000000000003</v>
      </c>
    </row>
    <row r="17" spans="1:10" ht="18" customHeight="1" x14ac:dyDescent="0.25">
      <c r="A17" s="18" t="s">
        <v>56</v>
      </c>
      <c r="B17" s="21">
        <v>50</v>
      </c>
      <c r="C17" s="22">
        <f t="shared" si="0"/>
        <v>50</v>
      </c>
      <c r="D17" s="21">
        <v>0</v>
      </c>
      <c r="E17" s="22">
        <f t="shared" si="1"/>
        <v>50</v>
      </c>
      <c r="F17" s="22"/>
      <c r="G17" s="22">
        <v>40</v>
      </c>
      <c r="H17" s="22">
        <f t="shared" si="2"/>
        <v>55</v>
      </c>
      <c r="I17" s="22">
        <v>5</v>
      </c>
      <c r="J17" s="22">
        <f t="shared" si="3"/>
        <v>35</v>
      </c>
    </row>
    <row r="18" spans="1:10" ht="18" customHeight="1" x14ac:dyDescent="0.25">
      <c r="A18" s="18" t="s">
        <v>9</v>
      </c>
      <c r="B18" s="21">
        <v>42.3</v>
      </c>
      <c r="C18" s="22">
        <f t="shared" si="0"/>
        <v>40.200000000000003</v>
      </c>
      <c r="D18" s="21">
        <v>17.5</v>
      </c>
      <c r="E18" s="22">
        <f t="shared" si="1"/>
        <v>24.799999999999997</v>
      </c>
      <c r="F18" s="22"/>
      <c r="G18" s="22">
        <v>42</v>
      </c>
      <c r="H18" s="22">
        <f t="shared" si="2"/>
        <v>43</v>
      </c>
      <c r="I18" s="22">
        <v>15</v>
      </c>
      <c r="J18" s="22">
        <f t="shared" si="3"/>
        <v>27</v>
      </c>
    </row>
    <row r="19" spans="1:10" ht="18" customHeight="1" x14ac:dyDescent="0.25">
      <c r="A19" s="18" t="s">
        <v>41</v>
      </c>
      <c r="B19" s="21">
        <v>41.9</v>
      </c>
      <c r="C19" s="22">
        <f t="shared" si="0"/>
        <v>36.200000000000003</v>
      </c>
      <c r="D19" s="21">
        <v>21.9</v>
      </c>
      <c r="E19" s="22">
        <f t="shared" si="1"/>
        <v>20</v>
      </c>
      <c r="F19" s="22"/>
      <c r="G19" s="22">
        <v>47.5</v>
      </c>
      <c r="H19" s="22">
        <f t="shared" si="2"/>
        <v>39.6</v>
      </c>
      <c r="I19" s="22">
        <v>12.9</v>
      </c>
      <c r="J19" s="22">
        <f t="shared" si="3"/>
        <v>34.6</v>
      </c>
    </row>
    <row r="20" spans="1:10" ht="18" customHeight="1" x14ac:dyDescent="0.25">
      <c r="A20" s="18" t="s">
        <v>42</v>
      </c>
      <c r="B20" s="21">
        <v>52.5</v>
      </c>
      <c r="C20" s="22">
        <f t="shared" si="0"/>
        <v>35.9</v>
      </c>
      <c r="D20" s="21">
        <v>11.6</v>
      </c>
      <c r="E20" s="22">
        <f t="shared" si="1"/>
        <v>40.9</v>
      </c>
      <c r="F20" s="22"/>
      <c r="G20" s="22">
        <v>51.4</v>
      </c>
      <c r="H20" s="22">
        <f t="shared" si="2"/>
        <v>37.5</v>
      </c>
      <c r="I20" s="22">
        <v>11.1</v>
      </c>
      <c r="J20" s="22">
        <f t="shared" si="3"/>
        <v>40.299999999999997</v>
      </c>
    </row>
    <row r="21" spans="1:10" ht="27" customHeight="1" x14ac:dyDescent="0.25">
      <c r="A21" s="18" t="s">
        <v>57</v>
      </c>
      <c r="B21" s="21">
        <v>30.2</v>
      </c>
      <c r="C21" s="22">
        <f t="shared" si="0"/>
        <v>48.599999999999994</v>
      </c>
      <c r="D21" s="21">
        <v>21.2</v>
      </c>
      <c r="E21" s="22">
        <f t="shared" si="1"/>
        <v>9</v>
      </c>
      <c r="F21" s="22"/>
      <c r="G21" s="22">
        <v>35.200000000000003</v>
      </c>
      <c r="H21" s="22">
        <f t="shared" si="2"/>
        <v>46.699999999999996</v>
      </c>
      <c r="I21" s="22">
        <v>18.100000000000001</v>
      </c>
      <c r="J21" s="22">
        <f t="shared" si="3"/>
        <v>17.100000000000001</v>
      </c>
    </row>
    <row r="22" spans="1:10" ht="18" customHeight="1" x14ac:dyDescent="0.25">
      <c r="A22" s="18" t="s">
        <v>43</v>
      </c>
      <c r="B22" s="21">
        <v>42.9</v>
      </c>
      <c r="C22" s="22">
        <f t="shared" si="0"/>
        <v>35.900000000000006</v>
      </c>
      <c r="D22" s="21">
        <v>21.2</v>
      </c>
      <c r="E22" s="22">
        <f t="shared" si="1"/>
        <v>21.7</v>
      </c>
      <c r="F22" s="22"/>
      <c r="G22" s="22">
        <v>39.200000000000003</v>
      </c>
      <c r="H22" s="22">
        <f t="shared" si="2"/>
        <v>44.099999999999994</v>
      </c>
      <c r="I22" s="22">
        <v>16.7</v>
      </c>
      <c r="J22" s="22">
        <f t="shared" si="3"/>
        <v>22.500000000000004</v>
      </c>
    </row>
    <row r="23" spans="1:10" ht="18" customHeight="1" x14ac:dyDescent="0.25">
      <c r="A23" s="18" t="s">
        <v>13</v>
      </c>
      <c r="B23" s="21">
        <v>37.799999999999997</v>
      </c>
      <c r="C23" s="22">
        <f t="shared" si="0"/>
        <v>46.1</v>
      </c>
      <c r="D23" s="21">
        <v>16.100000000000001</v>
      </c>
      <c r="E23" s="22">
        <f t="shared" si="1"/>
        <v>21.699999999999996</v>
      </c>
      <c r="F23" s="22"/>
      <c r="G23" s="22">
        <v>36.1</v>
      </c>
      <c r="H23" s="22">
        <f t="shared" si="2"/>
        <v>47.8</v>
      </c>
      <c r="I23" s="22">
        <v>16.100000000000001</v>
      </c>
      <c r="J23" s="22">
        <f t="shared" si="3"/>
        <v>20</v>
      </c>
    </row>
    <row r="24" spans="1:10" ht="18" customHeight="1" x14ac:dyDescent="0.25">
      <c r="A24" s="18" t="s">
        <v>44</v>
      </c>
      <c r="B24" s="21">
        <v>53.9</v>
      </c>
      <c r="C24" s="22">
        <f t="shared" si="0"/>
        <v>23</v>
      </c>
      <c r="D24" s="21">
        <v>23.1</v>
      </c>
      <c r="E24" s="22">
        <f t="shared" si="1"/>
        <v>30.799999999999997</v>
      </c>
      <c r="F24" s="22"/>
      <c r="G24" s="22">
        <v>46.2</v>
      </c>
      <c r="H24" s="22">
        <f t="shared" si="2"/>
        <v>38.4</v>
      </c>
      <c r="I24" s="22">
        <v>15.4</v>
      </c>
      <c r="J24" s="22">
        <f t="shared" si="3"/>
        <v>30.800000000000004</v>
      </c>
    </row>
    <row r="25" spans="1:10" ht="18" customHeight="1" x14ac:dyDescent="0.25">
      <c r="A25" s="18" t="s">
        <v>45</v>
      </c>
      <c r="B25" s="21">
        <v>37</v>
      </c>
      <c r="C25" s="22">
        <f t="shared" si="0"/>
        <v>42.9</v>
      </c>
      <c r="D25" s="21">
        <v>20.100000000000001</v>
      </c>
      <c r="E25" s="22">
        <f t="shared" si="1"/>
        <v>16.899999999999999</v>
      </c>
      <c r="F25" s="22"/>
      <c r="G25" s="22">
        <v>39.4</v>
      </c>
      <c r="H25" s="22">
        <f t="shared" si="2"/>
        <v>44.5</v>
      </c>
      <c r="I25" s="22">
        <v>16.100000000000001</v>
      </c>
      <c r="J25" s="22">
        <f t="shared" si="3"/>
        <v>23.299999999999997</v>
      </c>
    </row>
    <row r="26" spans="1:10" ht="18" customHeight="1" x14ac:dyDescent="0.25">
      <c r="A26" s="18" t="s">
        <v>46</v>
      </c>
      <c r="B26" s="21">
        <v>32</v>
      </c>
      <c r="C26" s="22">
        <f t="shared" si="0"/>
        <v>51</v>
      </c>
      <c r="D26" s="21">
        <v>17</v>
      </c>
      <c r="E26" s="22">
        <f t="shared" si="1"/>
        <v>15</v>
      </c>
      <c r="F26" s="22"/>
      <c r="G26" s="22">
        <v>43</v>
      </c>
      <c r="H26" s="22">
        <f t="shared" si="2"/>
        <v>48</v>
      </c>
      <c r="I26" s="22">
        <v>9</v>
      </c>
      <c r="J26" s="22">
        <f t="shared" si="3"/>
        <v>34</v>
      </c>
    </row>
    <row r="27" spans="1:10" ht="18" customHeight="1" x14ac:dyDescent="0.25">
      <c r="A27" s="18" t="s">
        <v>47</v>
      </c>
      <c r="B27" s="21">
        <v>31.9</v>
      </c>
      <c r="C27" s="22">
        <f t="shared" si="0"/>
        <v>45.899999999999991</v>
      </c>
      <c r="D27" s="21">
        <v>22.2</v>
      </c>
      <c r="E27" s="22">
        <f t="shared" si="1"/>
        <v>9.6999999999999993</v>
      </c>
      <c r="F27" s="22"/>
      <c r="G27" s="22">
        <v>35.9</v>
      </c>
      <c r="H27" s="22">
        <f t="shared" si="2"/>
        <v>45.599999999999994</v>
      </c>
      <c r="I27" s="22">
        <v>18.5</v>
      </c>
      <c r="J27" s="22">
        <f t="shared" si="3"/>
        <v>17.399999999999999</v>
      </c>
    </row>
    <row r="28" spans="1:10" ht="18" customHeight="1" x14ac:dyDescent="0.25">
      <c r="A28" s="18" t="s">
        <v>48</v>
      </c>
      <c r="B28" s="21">
        <v>36.799999999999997</v>
      </c>
      <c r="C28" s="22">
        <f t="shared" si="0"/>
        <v>40.400000000000006</v>
      </c>
      <c r="D28" s="21">
        <v>22.8</v>
      </c>
      <c r="E28" s="22">
        <f t="shared" si="1"/>
        <v>13.999999999999996</v>
      </c>
      <c r="F28" s="22"/>
      <c r="G28" s="22">
        <v>37.799999999999997</v>
      </c>
      <c r="H28" s="22">
        <f t="shared" si="2"/>
        <v>44.1</v>
      </c>
      <c r="I28" s="22">
        <v>18.100000000000001</v>
      </c>
      <c r="J28" s="22">
        <f t="shared" si="3"/>
        <v>19.699999999999996</v>
      </c>
    </row>
    <row r="29" spans="1:10" ht="18" customHeight="1" x14ac:dyDescent="0.25">
      <c r="A29" s="18" t="s">
        <v>49</v>
      </c>
      <c r="B29" s="21">
        <v>40.1</v>
      </c>
      <c r="C29" s="22">
        <f t="shared" si="0"/>
        <v>40.9</v>
      </c>
      <c r="D29" s="21">
        <v>19</v>
      </c>
      <c r="E29" s="22">
        <f t="shared" si="1"/>
        <v>21.1</v>
      </c>
      <c r="F29" s="22"/>
      <c r="G29" s="22">
        <v>45.1</v>
      </c>
      <c r="H29" s="22">
        <f t="shared" si="2"/>
        <v>39.4</v>
      </c>
      <c r="I29" s="22">
        <v>15.5</v>
      </c>
      <c r="J29" s="22">
        <f t="shared" si="3"/>
        <v>29.6</v>
      </c>
    </row>
    <row r="30" spans="1:10" ht="18" customHeight="1" x14ac:dyDescent="0.25">
      <c r="A30" s="18" t="s">
        <v>58</v>
      </c>
      <c r="B30" s="21">
        <v>33.700000000000003</v>
      </c>
      <c r="C30" s="22">
        <f t="shared" si="0"/>
        <v>43.8</v>
      </c>
      <c r="D30" s="21">
        <v>22.5</v>
      </c>
      <c r="E30" s="22">
        <f t="shared" si="1"/>
        <v>11.200000000000003</v>
      </c>
      <c r="F30" s="22"/>
      <c r="G30" s="22">
        <v>36.5</v>
      </c>
      <c r="H30" s="22">
        <f t="shared" si="2"/>
        <v>42.5</v>
      </c>
      <c r="I30" s="22">
        <v>21</v>
      </c>
      <c r="J30" s="22">
        <f t="shared" si="3"/>
        <v>15.5</v>
      </c>
    </row>
    <row r="31" spans="1:10" ht="27" customHeight="1" x14ac:dyDescent="0.25">
      <c r="A31" s="18" t="s">
        <v>59</v>
      </c>
      <c r="B31" s="21">
        <v>45.6</v>
      </c>
      <c r="C31" s="22">
        <f t="shared" si="0"/>
        <v>38.599999999999994</v>
      </c>
      <c r="D31" s="21">
        <v>15.8</v>
      </c>
      <c r="E31" s="22">
        <f t="shared" si="1"/>
        <v>29.8</v>
      </c>
      <c r="F31" s="22"/>
      <c r="G31" s="22">
        <v>54.4</v>
      </c>
      <c r="H31" s="22">
        <f t="shared" si="2"/>
        <v>34.799999999999997</v>
      </c>
      <c r="I31" s="22">
        <v>10.8</v>
      </c>
      <c r="J31" s="22">
        <f t="shared" si="3"/>
        <v>43.599999999999994</v>
      </c>
    </row>
    <row r="32" spans="1:10" ht="18" customHeight="1" x14ac:dyDescent="0.25">
      <c r="A32" s="18" t="s">
        <v>50</v>
      </c>
      <c r="B32" s="21">
        <v>37.799999999999997</v>
      </c>
      <c r="C32" s="22">
        <f t="shared" si="0"/>
        <v>43</v>
      </c>
      <c r="D32" s="21">
        <v>19.2</v>
      </c>
      <c r="E32" s="22">
        <f t="shared" si="1"/>
        <v>18.599999999999998</v>
      </c>
      <c r="F32" s="22"/>
      <c r="G32" s="22">
        <v>40.4</v>
      </c>
      <c r="H32" s="22">
        <f t="shared" si="2"/>
        <v>41.7</v>
      </c>
      <c r="I32" s="22">
        <v>17.899999999999999</v>
      </c>
      <c r="J32" s="22">
        <f t="shared" si="3"/>
        <v>22.5</v>
      </c>
    </row>
    <row r="33" spans="1:10" ht="28.5" customHeight="1" x14ac:dyDescent="0.25">
      <c r="A33" s="18" t="s">
        <v>104</v>
      </c>
      <c r="B33" s="21">
        <v>37.9</v>
      </c>
      <c r="C33" s="22">
        <f t="shared" si="0"/>
        <v>41</v>
      </c>
      <c r="D33" s="21">
        <v>21.1</v>
      </c>
      <c r="E33" s="22">
        <f t="shared" si="1"/>
        <v>16.799999999999997</v>
      </c>
      <c r="F33" s="22"/>
      <c r="G33" s="22">
        <v>34.799999999999997</v>
      </c>
      <c r="H33" s="22">
        <f t="shared" si="2"/>
        <v>42.800000000000004</v>
      </c>
      <c r="I33" s="22">
        <v>22.4</v>
      </c>
      <c r="J33" s="22">
        <f t="shared" si="3"/>
        <v>12.399999999999999</v>
      </c>
    </row>
    <row r="34" spans="1:10" ht="18" customHeight="1" x14ac:dyDescent="0.25">
      <c r="A34" s="18" t="s">
        <v>52</v>
      </c>
      <c r="B34" s="21">
        <v>38.4</v>
      </c>
      <c r="C34" s="22">
        <f t="shared" si="0"/>
        <v>43.400000000000006</v>
      </c>
      <c r="D34" s="21">
        <v>18.2</v>
      </c>
      <c r="E34" s="22">
        <f t="shared" si="1"/>
        <v>20.2</v>
      </c>
      <c r="F34" s="22"/>
      <c r="G34" s="22">
        <v>38.4</v>
      </c>
      <c r="H34" s="22">
        <f t="shared" si="2"/>
        <v>45.400000000000006</v>
      </c>
      <c r="I34" s="22">
        <v>16.2</v>
      </c>
      <c r="J34" s="22">
        <f t="shared" si="3"/>
        <v>22.2</v>
      </c>
    </row>
    <row r="35" spans="1:10" ht="18" customHeight="1" x14ac:dyDescent="0.25">
      <c r="A35" s="18" t="s">
        <v>53</v>
      </c>
      <c r="B35" s="21">
        <v>35.200000000000003</v>
      </c>
      <c r="C35" s="22">
        <f t="shared" si="0"/>
        <v>43.5</v>
      </c>
      <c r="D35" s="21">
        <v>21.3</v>
      </c>
      <c r="E35" s="22">
        <f t="shared" si="1"/>
        <v>13.900000000000002</v>
      </c>
      <c r="F35" s="22"/>
      <c r="G35" s="22">
        <v>32.4</v>
      </c>
      <c r="H35" s="22">
        <f t="shared" si="2"/>
        <v>47.199999999999996</v>
      </c>
      <c r="I35" s="22">
        <v>20.399999999999999</v>
      </c>
      <c r="J35" s="22">
        <f t="shared" si="3"/>
        <v>12</v>
      </c>
    </row>
    <row r="36" spans="1:10" ht="18" customHeight="1" x14ac:dyDescent="0.25">
      <c r="A36" s="18" t="s">
        <v>54</v>
      </c>
      <c r="B36" s="21">
        <v>26.1</v>
      </c>
      <c r="C36" s="22">
        <f t="shared" si="0"/>
        <v>42.300000000000004</v>
      </c>
      <c r="D36" s="21">
        <v>31.6</v>
      </c>
      <c r="E36" s="22">
        <f t="shared" si="1"/>
        <v>-5.5</v>
      </c>
      <c r="F36" s="22"/>
      <c r="G36" s="22">
        <v>34</v>
      </c>
      <c r="H36" s="22">
        <f t="shared" si="2"/>
        <v>37.4</v>
      </c>
      <c r="I36" s="22">
        <v>28.6</v>
      </c>
      <c r="J36" s="22">
        <f t="shared" si="3"/>
        <v>5.3999999999999986</v>
      </c>
    </row>
    <row r="37" spans="1:10" ht="18" customHeight="1" x14ac:dyDescent="0.25">
      <c r="A37" s="18" t="s">
        <v>25</v>
      </c>
      <c r="B37" s="21">
        <v>41.2</v>
      </c>
      <c r="C37" s="22">
        <f t="shared" si="0"/>
        <v>43.4</v>
      </c>
      <c r="D37" s="21">
        <v>15.4</v>
      </c>
      <c r="E37" s="22">
        <f t="shared" si="1"/>
        <v>25.800000000000004</v>
      </c>
      <c r="F37" s="22"/>
      <c r="G37" s="22">
        <v>47.1</v>
      </c>
      <c r="H37" s="22">
        <f t="shared" si="2"/>
        <v>44.099999999999994</v>
      </c>
      <c r="I37" s="22">
        <v>8.8000000000000007</v>
      </c>
      <c r="J37" s="22">
        <f t="shared" si="3"/>
        <v>38.299999999999997</v>
      </c>
    </row>
    <row r="38" spans="1:10" ht="27" customHeight="1" x14ac:dyDescent="0.25">
      <c r="A38" s="29" t="s">
        <v>26</v>
      </c>
      <c r="B38" s="25">
        <v>29.8</v>
      </c>
      <c r="C38" s="27">
        <f t="shared" si="0"/>
        <v>50</v>
      </c>
      <c r="D38" s="25">
        <v>20.2</v>
      </c>
      <c r="E38" s="27">
        <f t="shared" si="1"/>
        <v>9.6000000000000014</v>
      </c>
      <c r="F38" s="27"/>
      <c r="G38" s="27">
        <v>39.4</v>
      </c>
      <c r="H38" s="27">
        <f t="shared" si="2"/>
        <v>42.3</v>
      </c>
      <c r="I38" s="27">
        <v>18.3</v>
      </c>
      <c r="J38" s="27">
        <f t="shared" si="3"/>
        <v>21.099999999999998</v>
      </c>
    </row>
    <row r="39" spans="1:10" ht="18.75" customHeight="1" x14ac:dyDescent="0.25"/>
    <row r="40" spans="1:10" ht="18.75" customHeight="1" x14ac:dyDescent="0.25"/>
    <row r="41" spans="1:10" ht="18.75" customHeight="1" x14ac:dyDescent="0.25"/>
    <row r="42" spans="1:10" ht="18.75" customHeight="1" x14ac:dyDescent="0.25"/>
  </sheetData>
  <autoFilter ref="A14:K38"/>
  <mergeCells count="14">
    <mergeCell ref="A2:J2"/>
    <mergeCell ref="A3:J3"/>
    <mergeCell ref="A4:J4"/>
    <mergeCell ref="E6:E7"/>
    <mergeCell ref="B5:E5"/>
    <mergeCell ref="A5:A7"/>
    <mergeCell ref="B6:B7"/>
    <mergeCell ref="C6:C7"/>
    <mergeCell ref="D6:D7"/>
    <mergeCell ref="G5:J5"/>
    <mergeCell ref="G6:G7"/>
    <mergeCell ref="H6:H7"/>
    <mergeCell ref="I6:I7"/>
    <mergeCell ref="J6:J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zoomScalePageLayoutView="85" workbookViewId="0">
      <selection activeCell="A23" sqref="A23"/>
    </sheetView>
  </sheetViews>
  <sheetFormatPr defaultRowHeight="14.25" x14ac:dyDescent="0.2"/>
  <cols>
    <col min="1" max="1" width="28.75" style="35" customWidth="1"/>
    <col min="2" max="5" width="5.375" style="35" customWidth="1"/>
    <col min="6" max="6" width="6" style="35" customWidth="1"/>
    <col min="7" max="13" width="5.375" style="35" customWidth="1"/>
    <col min="14" max="16384" width="9" style="35"/>
  </cols>
  <sheetData>
    <row r="1" spans="1:13" ht="15.75" customHeight="1" x14ac:dyDescent="0.25">
      <c r="A1" s="40" t="s">
        <v>67</v>
      </c>
      <c r="B1" s="41"/>
      <c r="C1" s="41"/>
      <c r="D1" s="41"/>
      <c r="E1" s="41"/>
      <c r="F1" s="41"/>
    </row>
    <row r="2" spans="1:13" ht="40.5" customHeight="1" x14ac:dyDescent="0.2">
      <c r="A2" s="155" t="s">
        <v>93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20.25" customHeight="1" x14ac:dyDescent="0.3">
      <c r="A3" s="156" t="str">
        <f>+'B01'!A3:J3</f>
        <v>Quý II năm 2024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6.5" customHeight="1" x14ac:dyDescent="0.2">
      <c r="A4" s="159" t="s">
        <v>3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1:13" ht="30" customHeight="1" x14ac:dyDescent="0.2">
      <c r="A5" s="158"/>
      <c r="B5" s="157" t="s">
        <v>68</v>
      </c>
      <c r="C5" s="157" t="s">
        <v>69</v>
      </c>
      <c r="D5" s="157" t="s">
        <v>70</v>
      </c>
      <c r="E5" s="157" t="s">
        <v>71</v>
      </c>
      <c r="F5" s="157" t="s">
        <v>72</v>
      </c>
      <c r="G5" s="157" t="s">
        <v>73</v>
      </c>
      <c r="H5" s="157" t="s">
        <v>74</v>
      </c>
      <c r="I5" s="157" t="s">
        <v>75</v>
      </c>
      <c r="J5" s="157" t="s">
        <v>76</v>
      </c>
      <c r="K5" s="157" t="s">
        <v>77</v>
      </c>
      <c r="L5" s="157" t="s">
        <v>78</v>
      </c>
      <c r="M5" s="157" t="s">
        <v>79</v>
      </c>
    </row>
    <row r="6" spans="1:13" ht="42.75" customHeight="1" x14ac:dyDescent="0.2">
      <c r="A6" s="158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</row>
    <row r="7" spans="1:13" ht="43.5" customHeight="1" x14ac:dyDescent="0.2">
      <c r="A7" s="158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6" customHeight="1" x14ac:dyDescent="0.2">
      <c r="A8" s="42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s="37" customFormat="1" ht="16.5" customHeight="1" x14ac:dyDescent="0.2">
      <c r="A9" s="43" t="s">
        <v>55</v>
      </c>
      <c r="B9" s="33">
        <v>53.4</v>
      </c>
      <c r="C9" s="33">
        <v>31.6</v>
      </c>
      <c r="D9" s="33">
        <v>50.4</v>
      </c>
      <c r="E9" s="33">
        <v>21</v>
      </c>
      <c r="F9" s="33">
        <v>18.100000000000001</v>
      </c>
      <c r="G9" s="33">
        <v>1.7</v>
      </c>
      <c r="H9" s="33">
        <v>20.9</v>
      </c>
      <c r="I9" s="33">
        <v>14.2</v>
      </c>
      <c r="J9" s="33">
        <v>22.3</v>
      </c>
      <c r="K9" s="33">
        <v>27.9</v>
      </c>
      <c r="L9" s="33">
        <v>3.4</v>
      </c>
      <c r="M9" s="33">
        <v>7.3</v>
      </c>
    </row>
    <row r="10" spans="1:13" ht="16.5" customHeight="1" x14ac:dyDescent="0.2">
      <c r="A10" s="44" t="s">
        <v>30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ht="16.5" customHeight="1" x14ac:dyDescent="0.2">
      <c r="A11" s="45" t="s">
        <v>29</v>
      </c>
      <c r="B11" s="19">
        <v>59.7</v>
      </c>
      <c r="C11" s="19">
        <v>24.2</v>
      </c>
      <c r="D11" s="19">
        <v>65.8</v>
      </c>
      <c r="E11" s="19">
        <v>21.5</v>
      </c>
      <c r="F11" s="19">
        <v>15.8</v>
      </c>
      <c r="G11" s="19">
        <v>3.4</v>
      </c>
      <c r="H11" s="19">
        <v>24.5</v>
      </c>
      <c r="I11" s="19">
        <v>26.2</v>
      </c>
      <c r="J11" s="19">
        <v>15.4</v>
      </c>
      <c r="K11" s="19">
        <v>27.2</v>
      </c>
      <c r="L11" s="19">
        <v>4</v>
      </c>
      <c r="M11" s="19">
        <v>14.8</v>
      </c>
    </row>
    <row r="12" spans="1:13" ht="16.5" customHeight="1" x14ac:dyDescent="0.2">
      <c r="A12" s="45" t="s">
        <v>4</v>
      </c>
      <c r="B12" s="19">
        <v>59.5</v>
      </c>
      <c r="C12" s="19">
        <v>24.1</v>
      </c>
      <c r="D12" s="19">
        <v>57.2</v>
      </c>
      <c r="E12" s="19">
        <v>18.600000000000001</v>
      </c>
      <c r="F12" s="19">
        <v>20.9</v>
      </c>
      <c r="G12" s="19">
        <v>1.6</v>
      </c>
      <c r="H12" s="19">
        <v>18.600000000000001</v>
      </c>
      <c r="I12" s="19">
        <v>17</v>
      </c>
      <c r="J12" s="19">
        <v>26</v>
      </c>
      <c r="K12" s="19">
        <v>32.1</v>
      </c>
      <c r="L12" s="19">
        <v>4.4000000000000004</v>
      </c>
      <c r="M12" s="19">
        <v>5.8</v>
      </c>
    </row>
    <row r="13" spans="1:13" ht="16.5" customHeight="1" x14ac:dyDescent="0.2">
      <c r="A13" s="45" t="s">
        <v>5</v>
      </c>
      <c r="B13" s="19">
        <v>39.200000000000003</v>
      </c>
      <c r="C13" s="19">
        <v>48.9</v>
      </c>
      <c r="D13" s="19">
        <v>33.200000000000003</v>
      </c>
      <c r="E13" s="19">
        <v>25.9</v>
      </c>
      <c r="F13" s="19">
        <v>12.6</v>
      </c>
      <c r="G13" s="19">
        <v>1.5</v>
      </c>
      <c r="H13" s="19">
        <v>25.2</v>
      </c>
      <c r="I13" s="19">
        <v>6.1</v>
      </c>
      <c r="J13" s="19">
        <v>15.7</v>
      </c>
      <c r="K13" s="19">
        <v>19.3</v>
      </c>
      <c r="L13" s="19">
        <v>1.3</v>
      </c>
      <c r="M13" s="19">
        <v>9.1999999999999993</v>
      </c>
    </row>
    <row r="14" spans="1:13" ht="16.5" customHeight="1" x14ac:dyDescent="0.2">
      <c r="A14" s="46" t="s">
        <v>28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16.5" customHeight="1" x14ac:dyDescent="0.2">
      <c r="A15" s="45" t="s">
        <v>6</v>
      </c>
      <c r="B15" s="19">
        <v>52.3</v>
      </c>
      <c r="C15" s="19">
        <v>36.700000000000003</v>
      </c>
      <c r="D15" s="19">
        <v>53.8</v>
      </c>
      <c r="E15" s="19">
        <v>27.4</v>
      </c>
      <c r="F15" s="19">
        <v>37.6</v>
      </c>
      <c r="G15" s="19">
        <v>1.9</v>
      </c>
      <c r="H15" s="19">
        <v>13.8</v>
      </c>
      <c r="I15" s="19">
        <v>12.1</v>
      </c>
      <c r="J15" s="19">
        <v>22.8</v>
      </c>
      <c r="K15" s="19">
        <v>27</v>
      </c>
      <c r="L15" s="19">
        <v>3.5</v>
      </c>
      <c r="M15" s="19">
        <v>5.6</v>
      </c>
    </row>
    <row r="16" spans="1:13" ht="16.5" customHeight="1" x14ac:dyDescent="0.2">
      <c r="A16" s="45" t="s">
        <v>7</v>
      </c>
      <c r="B16" s="19">
        <v>66.7</v>
      </c>
      <c r="C16" s="19">
        <v>7.8</v>
      </c>
      <c r="D16" s="19">
        <v>73.099999999999994</v>
      </c>
      <c r="E16" s="19">
        <v>12.8</v>
      </c>
      <c r="F16" s="19">
        <v>7.8</v>
      </c>
      <c r="G16" s="19">
        <v>3.6</v>
      </c>
      <c r="H16" s="19">
        <v>9.9</v>
      </c>
      <c r="I16" s="19">
        <v>19.2</v>
      </c>
      <c r="J16" s="19">
        <v>12.8</v>
      </c>
      <c r="K16" s="19">
        <v>24.8</v>
      </c>
      <c r="L16" s="19">
        <v>3.6</v>
      </c>
      <c r="M16" s="19">
        <v>29.1</v>
      </c>
    </row>
    <row r="17" spans="1:13" ht="16.5" customHeight="1" x14ac:dyDescent="0.2">
      <c r="A17" s="45" t="s">
        <v>8</v>
      </c>
      <c r="B17" s="19">
        <v>50</v>
      </c>
      <c r="C17" s="19">
        <v>15</v>
      </c>
      <c r="D17" s="19">
        <v>65</v>
      </c>
      <c r="E17" s="19">
        <v>15</v>
      </c>
      <c r="F17" s="19">
        <v>30</v>
      </c>
      <c r="G17" s="19">
        <v>5</v>
      </c>
      <c r="H17" s="19">
        <v>10</v>
      </c>
      <c r="I17" s="19">
        <v>25</v>
      </c>
      <c r="J17" s="19">
        <v>5</v>
      </c>
      <c r="K17" s="19">
        <v>15</v>
      </c>
      <c r="L17" s="19">
        <v>0</v>
      </c>
      <c r="M17" s="19">
        <v>50</v>
      </c>
    </row>
    <row r="18" spans="1:13" ht="16.5" customHeight="1" x14ac:dyDescent="0.2">
      <c r="A18" s="45" t="s">
        <v>9</v>
      </c>
      <c r="B18" s="19">
        <v>58.8</v>
      </c>
      <c r="C18" s="19">
        <v>47.1</v>
      </c>
      <c r="D18" s="19">
        <v>49.3</v>
      </c>
      <c r="E18" s="19">
        <v>23.7</v>
      </c>
      <c r="F18" s="19">
        <v>9.9</v>
      </c>
      <c r="G18" s="19">
        <v>0.4</v>
      </c>
      <c r="H18" s="19">
        <v>24.1</v>
      </c>
      <c r="I18" s="19">
        <v>12.4</v>
      </c>
      <c r="J18" s="19">
        <v>31</v>
      </c>
      <c r="K18" s="19">
        <v>23.4</v>
      </c>
      <c r="L18" s="19">
        <v>2.2000000000000002</v>
      </c>
      <c r="M18" s="19">
        <v>6.6</v>
      </c>
    </row>
    <row r="19" spans="1:13" ht="16.5" customHeight="1" x14ac:dyDescent="0.2">
      <c r="A19" s="45" t="s">
        <v>10</v>
      </c>
      <c r="B19" s="19">
        <v>30.4</v>
      </c>
      <c r="C19" s="19">
        <v>57.7</v>
      </c>
      <c r="D19" s="19">
        <v>23.6</v>
      </c>
      <c r="E19" s="19">
        <v>28.5</v>
      </c>
      <c r="F19" s="19">
        <v>14.6</v>
      </c>
      <c r="G19" s="19">
        <v>2</v>
      </c>
      <c r="H19" s="19">
        <v>54.7</v>
      </c>
      <c r="I19" s="19">
        <v>10.5</v>
      </c>
      <c r="J19" s="19">
        <v>20</v>
      </c>
      <c r="K19" s="19">
        <v>26</v>
      </c>
      <c r="L19" s="19">
        <v>3.2</v>
      </c>
      <c r="M19" s="19">
        <v>7.1</v>
      </c>
    </row>
    <row r="20" spans="1:13" ht="25.5" customHeight="1" x14ac:dyDescent="0.2">
      <c r="A20" s="45" t="s">
        <v>11</v>
      </c>
      <c r="B20" s="19">
        <v>22.1</v>
      </c>
      <c r="C20" s="19">
        <v>55.8</v>
      </c>
      <c r="D20" s="19">
        <v>17.100000000000001</v>
      </c>
      <c r="E20" s="19">
        <v>28.7</v>
      </c>
      <c r="F20" s="19">
        <v>9.9</v>
      </c>
      <c r="G20" s="19">
        <v>1.7</v>
      </c>
      <c r="H20" s="19">
        <v>36.5</v>
      </c>
      <c r="I20" s="19">
        <v>7.7</v>
      </c>
      <c r="J20" s="19">
        <v>18.2</v>
      </c>
      <c r="K20" s="19">
        <v>27.1</v>
      </c>
      <c r="L20" s="19">
        <v>3.9</v>
      </c>
      <c r="M20" s="19">
        <v>7.2</v>
      </c>
    </row>
    <row r="21" spans="1:13" ht="25.5" customHeight="1" x14ac:dyDescent="0.2">
      <c r="A21" s="45" t="s">
        <v>63</v>
      </c>
      <c r="B21" s="19">
        <v>58.8</v>
      </c>
      <c r="C21" s="19">
        <v>35.200000000000003</v>
      </c>
      <c r="D21" s="19">
        <v>48.1</v>
      </c>
      <c r="E21" s="19">
        <v>15.9</v>
      </c>
      <c r="F21" s="19">
        <v>23.6</v>
      </c>
      <c r="G21" s="19">
        <v>2.2000000000000002</v>
      </c>
      <c r="H21" s="19">
        <v>13.7</v>
      </c>
      <c r="I21" s="19">
        <v>13.2</v>
      </c>
      <c r="J21" s="19">
        <v>26.7</v>
      </c>
      <c r="K21" s="19">
        <v>34.1</v>
      </c>
      <c r="L21" s="19">
        <v>6</v>
      </c>
      <c r="M21" s="19">
        <v>5.5</v>
      </c>
    </row>
    <row r="22" spans="1:13" ht="16.5" customHeight="1" x14ac:dyDescent="0.2">
      <c r="A22" s="45" t="s">
        <v>12</v>
      </c>
      <c r="B22" s="19">
        <v>66.900000000000006</v>
      </c>
      <c r="C22" s="19">
        <v>27.8</v>
      </c>
      <c r="D22" s="19">
        <v>62</v>
      </c>
      <c r="E22" s="19">
        <v>26.1</v>
      </c>
      <c r="F22" s="19">
        <v>16.3</v>
      </c>
      <c r="G22" s="19">
        <v>2.5</v>
      </c>
      <c r="H22" s="19">
        <v>22</v>
      </c>
      <c r="I22" s="19">
        <v>24.1</v>
      </c>
      <c r="J22" s="19">
        <v>25.7</v>
      </c>
      <c r="K22" s="19">
        <v>29.8</v>
      </c>
      <c r="L22" s="19">
        <v>6.1</v>
      </c>
      <c r="M22" s="19">
        <v>9</v>
      </c>
    </row>
    <row r="23" spans="1:13" ht="16.5" customHeight="1" x14ac:dyDescent="0.2">
      <c r="A23" s="45" t="s">
        <v>13</v>
      </c>
      <c r="B23" s="19">
        <v>64.400000000000006</v>
      </c>
      <c r="C23" s="19">
        <v>12.2</v>
      </c>
      <c r="D23" s="19">
        <v>56.7</v>
      </c>
      <c r="E23" s="19">
        <v>3.9</v>
      </c>
      <c r="F23" s="19">
        <v>10</v>
      </c>
      <c r="G23" s="19">
        <v>1.7</v>
      </c>
      <c r="H23" s="19">
        <v>18.899999999999999</v>
      </c>
      <c r="I23" s="19">
        <v>26.1</v>
      </c>
      <c r="J23" s="19">
        <v>12.8</v>
      </c>
      <c r="K23" s="19">
        <v>25.6</v>
      </c>
      <c r="L23" s="19">
        <v>2.8</v>
      </c>
      <c r="M23" s="19">
        <v>3.3</v>
      </c>
    </row>
    <row r="24" spans="1:13" ht="25.5" customHeight="1" x14ac:dyDescent="0.2">
      <c r="A24" s="45" t="s">
        <v>14</v>
      </c>
      <c r="B24" s="19">
        <v>53.9</v>
      </c>
      <c r="C24" s="19">
        <v>0</v>
      </c>
      <c r="D24" s="19">
        <v>38.5</v>
      </c>
      <c r="E24" s="19">
        <v>30.8</v>
      </c>
      <c r="F24" s="19">
        <v>23.1</v>
      </c>
      <c r="G24" s="19">
        <v>0</v>
      </c>
      <c r="H24" s="19">
        <v>23.1</v>
      </c>
      <c r="I24" s="19">
        <v>0</v>
      </c>
      <c r="J24" s="19">
        <v>23.1</v>
      </c>
      <c r="K24" s="19">
        <v>30.8</v>
      </c>
      <c r="L24" s="19">
        <v>0</v>
      </c>
      <c r="M24" s="19">
        <v>15.4</v>
      </c>
    </row>
    <row r="25" spans="1:13" ht="16.5" customHeight="1" x14ac:dyDescent="0.2">
      <c r="A25" s="45" t="s">
        <v>15</v>
      </c>
      <c r="B25" s="19">
        <v>55.5</v>
      </c>
      <c r="C25" s="19">
        <v>20.9</v>
      </c>
      <c r="D25" s="19">
        <v>61.4</v>
      </c>
      <c r="E25" s="19">
        <v>21.7</v>
      </c>
      <c r="F25" s="19">
        <v>20.100000000000001</v>
      </c>
      <c r="G25" s="19">
        <v>0.8</v>
      </c>
      <c r="H25" s="19">
        <v>14.6</v>
      </c>
      <c r="I25" s="19">
        <v>8.6999999999999993</v>
      </c>
      <c r="J25" s="19">
        <v>21.3</v>
      </c>
      <c r="K25" s="19">
        <v>27.2</v>
      </c>
      <c r="L25" s="19">
        <v>2</v>
      </c>
      <c r="M25" s="19">
        <v>5.9</v>
      </c>
    </row>
    <row r="26" spans="1:13" ht="16.5" customHeight="1" x14ac:dyDescent="0.2">
      <c r="A26" s="45" t="s">
        <v>16</v>
      </c>
      <c r="B26" s="19">
        <v>52</v>
      </c>
      <c r="C26" s="19">
        <v>13</v>
      </c>
      <c r="D26" s="19">
        <v>68</v>
      </c>
      <c r="E26" s="19">
        <v>34</v>
      </c>
      <c r="F26" s="19">
        <v>22</v>
      </c>
      <c r="G26" s="19">
        <v>1</v>
      </c>
      <c r="H26" s="19">
        <v>19</v>
      </c>
      <c r="I26" s="19">
        <v>16</v>
      </c>
      <c r="J26" s="19">
        <v>23</v>
      </c>
      <c r="K26" s="19">
        <v>27</v>
      </c>
      <c r="L26" s="19">
        <v>3</v>
      </c>
      <c r="M26" s="19">
        <v>15</v>
      </c>
    </row>
    <row r="27" spans="1:13" ht="16.5" customHeight="1" x14ac:dyDescent="0.2">
      <c r="A27" s="45" t="s">
        <v>17</v>
      </c>
      <c r="B27" s="19">
        <v>53.6</v>
      </c>
      <c r="C27" s="19">
        <v>31.9</v>
      </c>
      <c r="D27" s="19">
        <v>51.9</v>
      </c>
      <c r="E27" s="19">
        <v>22.5</v>
      </c>
      <c r="F27" s="19">
        <v>12</v>
      </c>
      <c r="G27" s="19">
        <v>1.7</v>
      </c>
      <c r="H27" s="19">
        <v>19.399999999999999</v>
      </c>
      <c r="I27" s="19">
        <v>13.7</v>
      </c>
      <c r="J27" s="19">
        <v>23.4</v>
      </c>
      <c r="K27" s="19">
        <v>21.7</v>
      </c>
      <c r="L27" s="19">
        <v>1.4</v>
      </c>
      <c r="M27" s="19">
        <v>4.8</v>
      </c>
    </row>
    <row r="28" spans="1:13" ht="25.5" customHeight="1" x14ac:dyDescent="0.2">
      <c r="A28" s="45" t="s">
        <v>18</v>
      </c>
      <c r="B28" s="19">
        <v>70.5</v>
      </c>
      <c r="C28" s="19">
        <v>14.2</v>
      </c>
      <c r="D28" s="19">
        <v>73.400000000000006</v>
      </c>
      <c r="E28" s="19">
        <v>11.4</v>
      </c>
      <c r="F28" s="19">
        <v>24.6</v>
      </c>
      <c r="G28" s="19">
        <v>3.3</v>
      </c>
      <c r="H28" s="19">
        <v>16.899999999999999</v>
      </c>
      <c r="I28" s="19">
        <v>20.3</v>
      </c>
      <c r="J28" s="19">
        <v>24.6</v>
      </c>
      <c r="K28" s="19">
        <v>35.799999999999997</v>
      </c>
      <c r="L28" s="19">
        <v>3.7</v>
      </c>
      <c r="M28" s="19">
        <v>6.7</v>
      </c>
    </row>
    <row r="29" spans="1:13" ht="16.5" customHeight="1" x14ac:dyDescent="0.2">
      <c r="A29" s="45" t="s">
        <v>19</v>
      </c>
      <c r="B29" s="19">
        <v>59.9</v>
      </c>
      <c r="C29" s="19">
        <v>20.399999999999999</v>
      </c>
      <c r="D29" s="19">
        <v>59.9</v>
      </c>
      <c r="E29" s="19">
        <v>21.1</v>
      </c>
      <c r="F29" s="19">
        <v>24.7</v>
      </c>
      <c r="G29" s="19">
        <v>2.1</v>
      </c>
      <c r="H29" s="19">
        <v>14.8</v>
      </c>
      <c r="I29" s="19">
        <v>9.9</v>
      </c>
      <c r="J29" s="19">
        <v>24.7</v>
      </c>
      <c r="K29" s="19">
        <v>30.3</v>
      </c>
      <c r="L29" s="19">
        <v>2.8</v>
      </c>
      <c r="M29" s="19">
        <v>9.1999999999999993</v>
      </c>
    </row>
    <row r="30" spans="1:13" ht="25.5" customHeight="1" x14ac:dyDescent="0.2">
      <c r="A30" s="45" t="s">
        <v>58</v>
      </c>
      <c r="B30" s="19">
        <v>54.6</v>
      </c>
      <c r="C30" s="19">
        <v>15.6</v>
      </c>
      <c r="D30" s="19">
        <v>57.2</v>
      </c>
      <c r="E30" s="19">
        <v>17.899999999999999</v>
      </c>
      <c r="F30" s="19">
        <v>9.1</v>
      </c>
      <c r="G30" s="19">
        <v>1.1000000000000001</v>
      </c>
      <c r="H30" s="19">
        <v>15.4</v>
      </c>
      <c r="I30" s="19">
        <v>16.600000000000001</v>
      </c>
      <c r="J30" s="19">
        <v>25.1</v>
      </c>
      <c r="K30" s="19">
        <v>32.700000000000003</v>
      </c>
      <c r="L30" s="19">
        <v>4.2</v>
      </c>
      <c r="M30" s="19">
        <v>5.6</v>
      </c>
    </row>
    <row r="31" spans="1:13" ht="25.5" customHeight="1" x14ac:dyDescent="0.2">
      <c r="A31" s="45" t="s">
        <v>20</v>
      </c>
      <c r="B31" s="19">
        <v>33.5</v>
      </c>
      <c r="C31" s="19">
        <v>54.4</v>
      </c>
      <c r="D31" s="19">
        <v>17.100000000000001</v>
      </c>
      <c r="E31" s="19">
        <v>25.3</v>
      </c>
      <c r="F31" s="19">
        <v>12.7</v>
      </c>
      <c r="G31" s="19">
        <v>1.9</v>
      </c>
      <c r="H31" s="19">
        <v>24.7</v>
      </c>
      <c r="I31" s="19">
        <v>5.7</v>
      </c>
      <c r="J31" s="19">
        <v>16.5</v>
      </c>
      <c r="K31" s="19">
        <v>13.9</v>
      </c>
      <c r="L31" s="19">
        <v>1.3</v>
      </c>
      <c r="M31" s="19">
        <v>12.7</v>
      </c>
    </row>
    <row r="32" spans="1:13" ht="16.5" customHeight="1" x14ac:dyDescent="0.2">
      <c r="A32" s="45" t="s">
        <v>21</v>
      </c>
      <c r="B32" s="19">
        <v>42.4</v>
      </c>
      <c r="C32" s="19">
        <v>43.7</v>
      </c>
      <c r="D32" s="19">
        <v>41.1</v>
      </c>
      <c r="E32" s="19">
        <v>26.5</v>
      </c>
      <c r="F32" s="19">
        <v>15.9</v>
      </c>
      <c r="G32" s="19">
        <v>0.7</v>
      </c>
      <c r="H32" s="19">
        <v>23.8</v>
      </c>
      <c r="I32" s="19">
        <v>10.6</v>
      </c>
      <c r="J32" s="19">
        <v>22.5</v>
      </c>
      <c r="K32" s="19">
        <v>29.8</v>
      </c>
      <c r="L32" s="19">
        <v>3.3</v>
      </c>
      <c r="M32" s="19">
        <v>6.6</v>
      </c>
    </row>
    <row r="33" spans="1:13" ht="25.5" customHeight="1" x14ac:dyDescent="0.2">
      <c r="A33" s="45" t="s">
        <v>104</v>
      </c>
      <c r="B33" s="19">
        <v>54.7</v>
      </c>
      <c r="C33" s="19">
        <v>29.2</v>
      </c>
      <c r="D33" s="19">
        <v>49.1</v>
      </c>
      <c r="E33" s="19">
        <v>21.7</v>
      </c>
      <c r="F33" s="19">
        <v>6.8</v>
      </c>
      <c r="G33" s="19">
        <v>0.6</v>
      </c>
      <c r="H33" s="19">
        <v>19.3</v>
      </c>
      <c r="I33" s="19">
        <v>13.7</v>
      </c>
      <c r="J33" s="19">
        <v>21.7</v>
      </c>
      <c r="K33" s="19">
        <v>23.6</v>
      </c>
      <c r="L33" s="19">
        <v>1.9</v>
      </c>
      <c r="M33" s="19">
        <v>5.6</v>
      </c>
    </row>
    <row r="34" spans="1:13" ht="16.5" customHeight="1" x14ac:dyDescent="0.2">
      <c r="A34" s="45" t="s">
        <v>22</v>
      </c>
      <c r="B34" s="19">
        <v>55.6</v>
      </c>
      <c r="C34" s="19">
        <v>41.4</v>
      </c>
      <c r="D34" s="19">
        <v>42.4</v>
      </c>
      <c r="E34" s="19">
        <v>25.3</v>
      </c>
      <c r="F34" s="19">
        <v>10.1</v>
      </c>
      <c r="G34" s="19">
        <v>0</v>
      </c>
      <c r="H34" s="19">
        <v>20.2</v>
      </c>
      <c r="I34" s="19">
        <v>4</v>
      </c>
      <c r="J34" s="19">
        <v>15.2</v>
      </c>
      <c r="K34" s="19">
        <v>14.1</v>
      </c>
      <c r="L34" s="19">
        <v>0</v>
      </c>
      <c r="M34" s="19">
        <v>9.1</v>
      </c>
    </row>
    <row r="35" spans="1:13" ht="16.5" customHeight="1" x14ac:dyDescent="0.2">
      <c r="A35" s="45" t="s">
        <v>23</v>
      </c>
      <c r="B35" s="19">
        <v>68.5</v>
      </c>
      <c r="C35" s="19">
        <v>24.1</v>
      </c>
      <c r="D35" s="19">
        <v>51.9</v>
      </c>
      <c r="E35" s="19">
        <v>9.3000000000000007</v>
      </c>
      <c r="F35" s="19">
        <v>8.3000000000000007</v>
      </c>
      <c r="G35" s="19">
        <v>2.8</v>
      </c>
      <c r="H35" s="19">
        <v>25.9</v>
      </c>
      <c r="I35" s="19">
        <v>26.9</v>
      </c>
      <c r="J35" s="19">
        <v>14.8</v>
      </c>
      <c r="K35" s="19">
        <v>21.3</v>
      </c>
      <c r="L35" s="19">
        <v>6.5</v>
      </c>
      <c r="M35" s="19">
        <v>10.199999999999999</v>
      </c>
    </row>
    <row r="36" spans="1:13" ht="16.5" customHeight="1" x14ac:dyDescent="0.2">
      <c r="A36" s="45" t="s">
        <v>24</v>
      </c>
      <c r="B36" s="19">
        <v>53.5</v>
      </c>
      <c r="C36" s="19">
        <v>45.3</v>
      </c>
      <c r="D36" s="19">
        <v>40.1</v>
      </c>
      <c r="E36" s="19">
        <v>21</v>
      </c>
      <c r="F36" s="19">
        <v>17</v>
      </c>
      <c r="G36" s="19">
        <v>1.2</v>
      </c>
      <c r="H36" s="19">
        <v>13.1</v>
      </c>
      <c r="I36" s="19">
        <v>10.6</v>
      </c>
      <c r="J36" s="19">
        <v>24.6</v>
      </c>
      <c r="K36" s="19">
        <v>35.9</v>
      </c>
      <c r="L36" s="19">
        <v>4.3</v>
      </c>
      <c r="M36" s="19">
        <v>4.3</v>
      </c>
    </row>
    <row r="37" spans="1:13" ht="16.5" customHeight="1" x14ac:dyDescent="0.2">
      <c r="A37" s="45" t="s">
        <v>25</v>
      </c>
      <c r="B37" s="19">
        <v>32.4</v>
      </c>
      <c r="C37" s="19">
        <v>44.1</v>
      </c>
      <c r="D37" s="19">
        <v>24.3</v>
      </c>
      <c r="E37" s="19">
        <v>20.6</v>
      </c>
      <c r="F37" s="19">
        <v>16.2</v>
      </c>
      <c r="G37" s="19">
        <v>0.7</v>
      </c>
      <c r="H37" s="19">
        <v>30.9</v>
      </c>
      <c r="I37" s="19">
        <v>4.4000000000000004</v>
      </c>
      <c r="J37" s="19">
        <v>13.2</v>
      </c>
      <c r="K37" s="19">
        <v>19.899999999999999</v>
      </c>
      <c r="L37" s="19">
        <v>1.5</v>
      </c>
      <c r="M37" s="19">
        <v>6.6</v>
      </c>
    </row>
    <row r="38" spans="1:13" ht="25.5" customHeight="1" x14ac:dyDescent="0.2">
      <c r="A38" s="47" t="s">
        <v>26</v>
      </c>
      <c r="B38" s="34">
        <v>56.7</v>
      </c>
      <c r="C38" s="34">
        <v>8.6999999999999993</v>
      </c>
      <c r="D38" s="34">
        <v>55.8</v>
      </c>
      <c r="E38" s="34">
        <v>7.7</v>
      </c>
      <c r="F38" s="34">
        <v>17.3</v>
      </c>
      <c r="G38" s="34">
        <v>0</v>
      </c>
      <c r="H38" s="34">
        <v>29.8</v>
      </c>
      <c r="I38" s="34">
        <v>26</v>
      </c>
      <c r="J38" s="34">
        <v>17.3</v>
      </c>
      <c r="K38" s="34">
        <v>26</v>
      </c>
      <c r="L38" s="34">
        <v>5.8</v>
      </c>
      <c r="M38" s="34">
        <v>9.6</v>
      </c>
    </row>
  </sheetData>
  <mergeCells count="16">
    <mergeCell ref="A2:M2"/>
    <mergeCell ref="A3:M3"/>
    <mergeCell ref="L5:L7"/>
    <mergeCell ref="M5:M7"/>
    <mergeCell ref="F5:F7"/>
    <mergeCell ref="G5:G7"/>
    <mergeCell ref="H5:H7"/>
    <mergeCell ref="I5:I7"/>
    <mergeCell ref="J5:J7"/>
    <mergeCell ref="K5:K7"/>
    <mergeCell ref="A5:A7"/>
    <mergeCell ref="B5:B7"/>
    <mergeCell ref="C5:C7"/>
    <mergeCell ref="D5:D7"/>
    <mergeCell ref="E5:E7"/>
    <mergeCell ref="A4:M4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70" zoomScaleNormal="70" zoomScalePageLayoutView="70" workbookViewId="0">
      <selection activeCell="A23" sqref="A23"/>
    </sheetView>
  </sheetViews>
  <sheetFormatPr defaultRowHeight="14.25" x14ac:dyDescent="0.2"/>
  <cols>
    <col min="1" max="1" width="7.75" style="1" customWidth="1"/>
    <col min="2" max="7" width="9" style="1"/>
    <col min="8" max="8" width="13.125" style="1" customWidth="1"/>
    <col min="9" max="252" width="9" style="1"/>
    <col min="253" max="253" width="7.75" style="1" customWidth="1"/>
    <col min="254" max="256" width="9" style="1"/>
    <col min="257" max="257" width="7.75" style="1" customWidth="1"/>
    <col min="258" max="263" width="9" style="1"/>
    <col min="264" max="264" width="13.125" style="1" customWidth="1"/>
    <col min="265" max="508" width="9" style="1"/>
    <col min="509" max="509" width="7.75" style="1" customWidth="1"/>
    <col min="510" max="512" width="9" style="1"/>
    <col min="513" max="513" width="7.75" style="1" customWidth="1"/>
    <col min="514" max="519" width="9" style="1"/>
    <col min="520" max="520" width="13.125" style="1" customWidth="1"/>
    <col min="521" max="764" width="9" style="1"/>
    <col min="765" max="765" width="7.75" style="1" customWidth="1"/>
    <col min="766" max="768" width="9" style="1"/>
    <col min="769" max="769" width="7.75" style="1" customWidth="1"/>
    <col min="770" max="775" width="9" style="1"/>
    <col min="776" max="776" width="13.125" style="1" customWidth="1"/>
    <col min="777" max="1020" width="9" style="1"/>
    <col min="1021" max="1021" width="7.75" style="1" customWidth="1"/>
    <col min="1022" max="1024" width="9" style="1"/>
    <col min="1025" max="1025" width="7.75" style="1" customWidth="1"/>
    <col min="1026" max="1031" width="9" style="1"/>
    <col min="1032" max="1032" width="13.125" style="1" customWidth="1"/>
    <col min="1033" max="1276" width="9" style="1"/>
    <col min="1277" max="1277" width="7.75" style="1" customWidth="1"/>
    <col min="1278" max="1280" width="9" style="1"/>
    <col min="1281" max="1281" width="7.75" style="1" customWidth="1"/>
    <col min="1282" max="1287" width="9" style="1"/>
    <col min="1288" max="1288" width="13.125" style="1" customWidth="1"/>
    <col min="1289" max="1532" width="9" style="1"/>
    <col min="1533" max="1533" width="7.75" style="1" customWidth="1"/>
    <col min="1534" max="1536" width="9" style="1"/>
    <col min="1537" max="1537" width="7.75" style="1" customWidth="1"/>
    <col min="1538" max="1543" width="9" style="1"/>
    <col min="1544" max="1544" width="13.125" style="1" customWidth="1"/>
    <col min="1545" max="1788" width="9" style="1"/>
    <col min="1789" max="1789" width="7.75" style="1" customWidth="1"/>
    <col min="1790" max="1792" width="9" style="1"/>
    <col min="1793" max="1793" width="7.75" style="1" customWidth="1"/>
    <col min="1794" max="1799" width="9" style="1"/>
    <col min="1800" max="1800" width="13.125" style="1" customWidth="1"/>
    <col min="1801" max="2044" width="9" style="1"/>
    <col min="2045" max="2045" width="7.75" style="1" customWidth="1"/>
    <col min="2046" max="2048" width="9" style="1"/>
    <col min="2049" max="2049" width="7.75" style="1" customWidth="1"/>
    <col min="2050" max="2055" width="9" style="1"/>
    <col min="2056" max="2056" width="13.125" style="1" customWidth="1"/>
    <col min="2057" max="2300" width="9" style="1"/>
    <col min="2301" max="2301" width="7.75" style="1" customWidth="1"/>
    <col min="2302" max="2304" width="9" style="1"/>
    <col min="2305" max="2305" width="7.75" style="1" customWidth="1"/>
    <col min="2306" max="2311" width="9" style="1"/>
    <col min="2312" max="2312" width="13.125" style="1" customWidth="1"/>
    <col min="2313" max="2556" width="9" style="1"/>
    <col min="2557" max="2557" width="7.75" style="1" customWidth="1"/>
    <col min="2558" max="2560" width="9" style="1"/>
    <col min="2561" max="2561" width="7.75" style="1" customWidth="1"/>
    <col min="2562" max="2567" width="9" style="1"/>
    <col min="2568" max="2568" width="13.125" style="1" customWidth="1"/>
    <col min="2569" max="2812" width="9" style="1"/>
    <col min="2813" max="2813" width="7.75" style="1" customWidth="1"/>
    <col min="2814" max="2816" width="9" style="1"/>
    <col min="2817" max="2817" width="7.75" style="1" customWidth="1"/>
    <col min="2818" max="2823" width="9" style="1"/>
    <col min="2824" max="2824" width="13.125" style="1" customWidth="1"/>
    <col min="2825" max="3068" width="9" style="1"/>
    <col min="3069" max="3069" width="7.75" style="1" customWidth="1"/>
    <col min="3070" max="3072" width="9" style="1"/>
    <col min="3073" max="3073" width="7.75" style="1" customWidth="1"/>
    <col min="3074" max="3079" width="9" style="1"/>
    <col min="3080" max="3080" width="13.125" style="1" customWidth="1"/>
    <col min="3081" max="3324" width="9" style="1"/>
    <col min="3325" max="3325" width="7.75" style="1" customWidth="1"/>
    <col min="3326" max="3328" width="9" style="1"/>
    <col min="3329" max="3329" width="7.75" style="1" customWidth="1"/>
    <col min="3330" max="3335" width="9" style="1"/>
    <col min="3336" max="3336" width="13.125" style="1" customWidth="1"/>
    <col min="3337" max="3580" width="9" style="1"/>
    <col min="3581" max="3581" width="7.75" style="1" customWidth="1"/>
    <col min="3582" max="3584" width="9" style="1"/>
    <col min="3585" max="3585" width="7.75" style="1" customWidth="1"/>
    <col min="3586" max="3591" width="9" style="1"/>
    <col min="3592" max="3592" width="13.125" style="1" customWidth="1"/>
    <col min="3593" max="3836" width="9" style="1"/>
    <col min="3837" max="3837" width="7.75" style="1" customWidth="1"/>
    <col min="3838" max="3840" width="9" style="1"/>
    <col min="3841" max="3841" width="7.75" style="1" customWidth="1"/>
    <col min="3842" max="3847" width="9" style="1"/>
    <col min="3848" max="3848" width="13.125" style="1" customWidth="1"/>
    <col min="3849" max="4092" width="9" style="1"/>
    <col min="4093" max="4093" width="7.75" style="1" customWidth="1"/>
    <col min="4094" max="4096" width="9" style="1"/>
    <col min="4097" max="4097" width="7.75" style="1" customWidth="1"/>
    <col min="4098" max="4103" width="9" style="1"/>
    <col min="4104" max="4104" width="13.125" style="1" customWidth="1"/>
    <col min="4105" max="4348" width="9" style="1"/>
    <col min="4349" max="4349" width="7.75" style="1" customWidth="1"/>
    <col min="4350" max="4352" width="9" style="1"/>
    <col min="4353" max="4353" width="7.75" style="1" customWidth="1"/>
    <col min="4354" max="4359" width="9" style="1"/>
    <col min="4360" max="4360" width="13.125" style="1" customWidth="1"/>
    <col min="4361" max="4604" width="9" style="1"/>
    <col min="4605" max="4605" width="7.75" style="1" customWidth="1"/>
    <col min="4606" max="4608" width="9" style="1"/>
    <col min="4609" max="4609" width="7.75" style="1" customWidth="1"/>
    <col min="4610" max="4615" width="9" style="1"/>
    <col min="4616" max="4616" width="13.125" style="1" customWidth="1"/>
    <col min="4617" max="4860" width="9" style="1"/>
    <col min="4861" max="4861" width="7.75" style="1" customWidth="1"/>
    <col min="4862" max="4864" width="9" style="1"/>
    <col min="4865" max="4865" width="7.75" style="1" customWidth="1"/>
    <col min="4866" max="4871" width="9" style="1"/>
    <col min="4872" max="4872" width="13.125" style="1" customWidth="1"/>
    <col min="4873" max="5116" width="9" style="1"/>
    <col min="5117" max="5117" width="7.75" style="1" customWidth="1"/>
    <col min="5118" max="5120" width="9" style="1"/>
    <col min="5121" max="5121" width="7.75" style="1" customWidth="1"/>
    <col min="5122" max="5127" width="9" style="1"/>
    <col min="5128" max="5128" width="13.125" style="1" customWidth="1"/>
    <col min="5129" max="5372" width="9" style="1"/>
    <col min="5373" max="5373" width="7.75" style="1" customWidth="1"/>
    <col min="5374" max="5376" width="9" style="1"/>
    <col min="5377" max="5377" width="7.75" style="1" customWidth="1"/>
    <col min="5378" max="5383" width="9" style="1"/>
    <col min="5384" max="5384" width="13.125" style="1" customWidth="1"/>
    <col min="5385" max="5628" width="9" style="1"/>
    <col min="5629" max="5629" width="7.75" style="1" customWidth="1"/>
    <col min="5630" max="5632" width="9" style="1"/>
    <col min="5633" max="5633" width="7.75" style="1" customWidth="1"/>
    <col min="5634" max="5639" width="9" style="1"/>
    <col min="5640" max="5640" width="13.125" style="1" customWidth="1"/>
    <col min="5641" max="5884" width="9" style="1"/>
    <col min="5885" max="5885" width="7.75" style="1" customWidth="1"/>
    <col min="5886" max="5888" width="9" style="1"/>
    <col min="5889" max="5889" width="7.75" style="1" customWidth="1"/>
    <col min="5890" max="5895" width="9" style="1"/>
    <col min="5896" max="5896" width="13.125" style="1" customWidth="1"/>
    <col min="5897" max="6140" width="9" style="1"/>
    <col min="6141" max="6141" width="7.75" style="1" customWidth="1"/>
    <col min="6142" max="6144" width="9" style="1"/>
    <col min="6145" max="6145" width="7.75" style="1" customWidth="1"/>
    <col min="6146" max="6151" width="9" style="1"/>
    <col min="6152" max="6152" width="13.125" style="1" customWidth="1"/>
    <col min="6153" max="6396" width="9" style="1"/>
    <col min="6397" max="6397" width="7.75" style="1" customWidth="1"/>
    <col min="6398" max="6400" width="9" style="1"/>
    <col min="6401" max="6401" width="7.75" style="1" customWidth="1"/>
    <col min="6402" max="6407" width="9" style="1"/>
    <col min="6408" max="6408" width="13.125" style="1" customWidth="1"/>
    <col min="6409" max="6652" width="9" style="1"/>
    <col min="6653" max="6653" width="7.75" style="1" customWidth="1"/>
    <col min="6654" max="6656" width="9" style="1"/>
    <col min="6657" max="6657" width="7.75" style="1" customWidth="1"/>
    <col min="6658" max="6663" width="9" style="1"/>
    <col min="6664" max="6664" width="13.125" style="1" customWidth="1"/>
    <col min="6665" max="6908" width="9" style="1"/>
    <col min="6909" max="6909" width="7.75" style="1" customWidth="1"/>
    <col min="6910" max="6912" width="9" style="1"/>
    <col min="6913" max="6913" width="7.75" style="1" customWidth="1"/>
    <col min="6914" max="6919" width="9" style="1"/>
    <col min="6920" max="6920" width="13.125" style="1" customWidth="1"/>
    <col min="6921" max="7164" width="9" style="1"/>
    <col min="7165" max="7165" width="7.75" style="1" customWidth="1"/>
    <col min="7166" max="7168" width="9" style="1"/>
    <col min="7169" max="7169" width="7.75" style="1" customWidth="1"/>
    <col min="7170" max="7175" width="9" style="1"/>
    <col min="7176" max="7176" width="13.125" style="1" customWidth="1"/>
    <col min="7177" max="7420" width="9" style="1"/>
    <col min="7421" max="7421" width="7.75" style="1" customWidth="1"/>
    <col min="7422" max="7424" width="9" style="1"/>
    <col min="7425" max="7425" width="7.75" style="1" customWidth="1"/>
    <col min="7426" max="7431" width="9" style="1"/>
    <col min="7432" max="7432" width="13.125" style="1" customWidth="1"/>
    <col min="7433" max="7676" width="9" style="1"/>
    <col min="7677" max="7677" width="7.75" style="1" customWidth="1"/>
    <col min="7678" max="7680" width="9" style="1"/>
    <col min="7681" max="7681" width="7.75" style="1" customWidth="1"/>
    <col min="7682" max="7687" width="9" style="1"/>
    <col min="7688" max="7688" width="13.125" style="1" customWidth="1"/>
    <col min="7689" max="7932" width="9" style="1"/>
    <col min="7933" max="7933" width="7.75" style="1" customWidth="1"/>
    <col min="7934" max="7936" width="9" style="1"/>
    <col min="7937" max="7937" width="7.75" style="1" customWidth="1"/>
    <col min="7938" max="7943" width="9" style="1"/>
    <col min="7944" max="7944" width="13.125" style="1" customWidth="1"/>
    <col min="7945" max="8188" width="9" style="1"/>
    <col min="8189" max="8189" width="7.75" style="1" customWidth="1"/>
    <col min="8190" max="8192" width="9" style="1"/>
    <col min="8193" max="8193" width="7.75" style="1" customWidth="1"/>
    <col min="8194" max="8199" width="9" style="1"/>
    <col min="8200" max="8200" width="13.125" style="1" customWidth="1"/>
    <col min="8201" max="8444" width="9" style="1"/>
    <col min="8445" max="8445" width="7.75" style="1" customWidth="1"/>
    <col min="8446" max="8448" width="9" style="1"/>
    <col min="8449" max="8449" width="7.75" style="1" customWidth="1"/>
    <col min="8450" max="8455" width="9" style="1"/>
    <col min="8456" max="8456" width="13.125" style="1" customWidth="1"/>
    <col min="8457" max="8700" width="9" style="1"/>
    <col min="8701" max="8701" width="7.75" style="1" customWidth="1"/>
    <col min="8702" max="8704" width="9" style="1"/>
    <col min="8705" max="8705" width="7.75" style="1" customWidth="1"/>
    <col min="8706" max="8711" width="9" style="1"/>
    <col min="8712" max="8712" width="13.125" style="1" customWidth="1"/>
    <col min="8713" max="8956" width="9" style="1"/>
    <col min="8957" max="8957" width="7.75" style="1" customWidth="1"/>
    <col min="8958" max="8960" width="9" style="1"/>
    <col min="8961" max="8961" width="7.75" style="1" customWidth="1"/>
    <col min="8962" max="8967" width="9" style="1"/>
    <col min="8968" max="8968" width="13.125" style="1" customWidth="1"/>
    <col min="8969" max="9212" width="9" style="1"/>
    <col min="9213" max="9213" width="7.75" style="1" customWidth="1"/>
    <col min="9214" max="9216" width="9" style="1"/>
    <col min="9217" max="9217" width="7.75" style="1" customWidth="1"/>
    <col min="9218" max="9223" width="9" style="1"/>
    <col min="9224" max="9224" width="13.125" style="1" customWidth="1"/>
    <col min="9225" max="9468" width="9" style="1"/>
    <col min="9469" max="9469" width="7.75" style="1" customWidth="1"/>
    <col min="9470" max="9472" width="9" style="1"/>
    <col min="9473" max="9473" width="7.75" style="1" customWidth="1"/>
    <col min="9474" max="9479" width="9" style="1"/>
    <col min="9480" max="9480" width="13.125" style="1" customWidth="1"/>
    <col min="9481" max="9724" width="9" style="1"/>
    <col min="9725" max="9725" width="7.75" style="1" customWidth="1"/>
    <col min="9726" max="9728" width="9" style="1"/>
    <col min="9729" max="9729" width="7.75" style="1" customWidth="1"/>
    <col min="9730" max="9735" width="9" style="1"/>
    <col min="9736" max="9736" width="13.125" style="1" customWidth="1"/>
    <col min="9737" max="9980" width="9" style="1"/>
    <col min="9981" max="9981" width="7.75" style="1" customWidth="1"/>
    <col min="9982" max="9984" width="9" style="1"/>
    <col min="9985" max="9985" width="7.75" style="1" customWidth="1"/>
    <col min="9986" max="9991" width="9" style="1"/>
    <col min="9992" max="9992" width="13.125" style="1" customWidth="1"/>
    <col min="9993" max="10236" width="9" style="1"/>
    <col min="10237" max="10237" width="7.75" style="1" customWidth="1"/>
    <col min="10238" max="10240" width="9" style="1"/>
    <col min="10241" max="10241" width="7.75" style="1" customWidth="1"/>
    <col min="10242" max="10247" width="9" style="1"/>
    <col min="10248" max="10248" width="13.125" style="1" customWidth="1"/>
    <col min="10249" max="10492" width="9" style="1"/>
    <col min="10493" max="10493" width="7.75" style="1" customWidth="1"/>
    <col min="10494" max="10496" width="9" style="1"/>
    <col min="10497" max="10497" width="7.75" style="1" customWidth="1"/>
    <col min="10498" max="10503" width="9" style="1"/>
    <col min="10504" max="10504" width="13.125" style="1" customWidth="1"/>
    <col min="10505" max="10748" width="9" style="1"/>
    <col min="10749" max="10749" width="7.75" style="1" customWidth="1"/>
    <col min="10750" max="10752" width="9" style="1"/>
    <col min="10753" max="10753" width="7.75" style="1" customWidth="1"/>
    <col min="10754" max="10759" width="9" style="1"/>
    <col min="10760" max="10760" width="13.125" style="1" customWidth="1"/>
    <col min="10761" max="11004" width="9" style="1"/>
    <col min="11005" max="11005" width="7.75" style="1" customWidth="1"/>
    <col min="11006" max="11008" width="9" style="1"/>
    <col min="11009" max="11009" width="7.75" style="1" customWidth="1"/>
    <col min="11010" max="11015" width="9" style="1"/>
    <col min="11016" max="11016" width="13.125" style="1" customWidth="1"/>
    <col min="11017" max="11260" width="9" style="1"/>
    <col min="11261" max="11261" width="7.75" style="1" customWidth="1"/>
    <col min="11262" max="11264" width="9" style="1"/>
    <col min="11265" max="11265" width="7.75" style="1" customWidth="1"/>
    <col min="11266" max="11271" width="9" style="1"/>
    <col min="11272" max="11272" width="13.125" style="1" customWidth="1"/>
    <col min="11273" max="11516" width="9" style="1"/>
    <col min="11517" max="11517" width="7.75" style="1" customWidth="1"/>
    <col min="11518" max="11520" width="9" style="1"/>
    <col min="11521" max="11521" width="7.75" style="1" customWidth="1"/>
    <col min="11522" max="11527" width="9" style="1"/>
    <col min="11528" max="11528" width="13.125" style="1" customWidth="1"/>
    <col min="11529" max="11772" width="9" style="1"/>
    <col min="11773" max="11773" width="7.75" style="1" customWidth="1"/>
    <col min="11774" max="11776" width="9" style="1"/>
    <col min="11777" max="11777" width="7.75" style="1" customWidth="1"/>
    <col min="11778" max="11783" width="9" style="1"/>
    <col min="11784" max="11784" width="13.125" style="1" customWidth="1"/>
    <col min="11785" max="12028" width="9" style="1"/>
    <col min="12029" max="12029" width="7.75" style="1" customWidth="1"/>
    <col min="12030" max="12032" width="9" style="1"/>
    <col min="12033" max="12033" width="7.75" style="1" customWidth="1"/>
    <col min="12034" max="12039" width="9" style="1"/>
    <col min="12040" max="12040" width="13.125" style="1" customWidth="1"/>
    <col min="12041" max="12284" width="9" style="1"/>
    <col min="12285" max="12285" width="7.75" style="1" customWidth="1"/>
    <col min="12286" max="12288" width="9" style="1"/>
    <col min="12289" max="12289" width="7.75" style="1" customWidth="1"/>
    <col min="12290" max="12295" width="9" style="1"/>
    <col min="12296" max="12296" width="13.125" style="1" customWidth="1"/>
    <col min="12297" max="12540" width="9" style="1"/>
    <col min="12541" max="12541" width="7.75" style="1" customWidth="1"/>
    <col min="12542" max="12544" width="9" style="1"/>
    <col min="12545" max="12545" width="7.75" style="1" customWidth="1"/>
    <col min="12546" max="12551" width="9" style="1"/>
    <col min="12552" max="12552" width="13.125" style="1" customWidth="1"/>
    <col min="12553" max="12796" width="9" style="1"/>
    <col min="12797" max="12797" width="7.75" style="1" customWidth="1"/>
    <col min="12798" max="12800" width="9" style="1"/>
    <col min="12801" max="12801" width="7.75" style="1" customWidth="1"/>
    <col min="12802" max="12807" width="9" style="1"/>
    <col min="12808" max="12808" width="13.125" style="1" customWidth="1"/>
    <col min="12809" max="13052" width="9" style="1"/>
    <col min="13053" max="13053" width="7.75" style="1" customWidth="1"/>
    <col min="13054" max="13056" width="9" style="1"/>
    <col min="13057" max="13057" width="7.75" style="1" customWidth="1"/>
    <col min="13058" max="13063" width="9" style="1"/>
    <col min="13064" max="13064" width="13.125" style="1" customWidth="1"/>
    <col min="13065" max="13308" width="9" style="1"/>
    <col min="13309" max="13309" width="7.75" style="1" customWidth="1"/>
    <col min="13310" max="13312" width="9" style="1"/>
    <col min="13313" max="13313" width="7.75" style="1" customWidth="1"/>
    <col min="13314" max="13319" width="9" style="1"/>
    <col min="13320" max="13320" width="13.125" style="1" customWidth="1"/>
    <col min="13321" max="13564" width="9" style="1"/>
    <col min="13565" max="13565" width="7.75" style="1" customWidth="1"/>
    <col min="13566" max="13568" width="9" style="1"/>
    <col min="13569" max="13569" width="7.75" style="1" customWidth="1"/>
    <col min="13570" max="13575" width="9" style="1"/>
    <col min="13576" max="13576" width="13.125" style="1" customWidth="1"/>
    <col min="13577" max="13820" width="9" style="1"/>
    <col min="13821" max="13821" width="7.75" style="1" customWidth="1"/>
    <col min="13822" max="13824" width="9" style="1"/>
    <col min="13825" max="13825" width="7.75" style="1" customWidth="1"/>
    <col min="13826" max="13831" width="9" style="1"/>
    <col min="13832" max="13832" width="13.125" style="1" customWidth="1"/>
    <col min="13833" max="14076" width="9" style="1"/>
    <col min="14077" max="14077" width="7.75" style="1" customWidth="1"/>
    <col min="14078" max="14080" width="9" style="1"/>
    <col min="14081" max="14081" width="7.75" style="1" customWidth="1"/>
    <col min="14082" max="14087" width="9" style="1"/>
    <col min="14088" max="14088" width="13.125" style="1" customWidth="1"/>
    <col min="14089" max="14332" width="9" style="1"/>
    <col min="14333" max="14333" width="7.75" style="1" customWidth="1"/>
    <col min="14334" max="14336" width="9" style="1"/>
    <col min="14337" max="14337" width="7.75" style="1" customWidth="1"/>
    <col min="14338" max="14343" width="9" style="1"/>
    <col min="14344" max="14344" width="13.125" style="1" customWidth="1"/>
    <col min="14345" max="14588" width="9" style="1"/>
    <col min="14589" max="14589" width="7.75" style="1" customWidth="1"/>
    <col min="14590" max="14592" width="9" style="1"/>
    <col min="14593" max="14593" width="7.75" style="1" customWidth="1"/>
    <col min="14594" max="14599" width="9" style="1"/>
    <col min="14600" max="14600" width="13.125" style="1" customWidth="1"/>
    <col min="14601" max="14844" width="9" style="1"/>
    <col min="14845" max="14845" width="7.75" style="1" customWidth="1"/>
    <col min="14846" max="14848" width="9" style="1"/>
    <col min="14849" max="14849" width="7.75" style="1" customWidth="1"/>
    <col min="14850" max="14855" width="9" style="1"/>
    <col min="14856" max="14856" width="13.125" style="1" customWidth="1"/>
    <col min="14857" max="15100" width="9" style="1"/>
    <col min="15101" max="15101" width="7.75" style="1" customWidth="1"/>
    <col min="15102" max="15104" width="9" style="1"/>
    <col min="15105" max="15105" width="7.75" style="1" customWidth="1"/>
    <col min="15106" max="15111" width="9" style="1"/>
    <col min="15112" max="15112" width="13.125" style="1" customWidth="1"/>
    <col min="15113" max="15356" width="9" style="1"/>
    <col min="15357" max="15357" width="7.75" style="1" customWidth="1"/>
    <col min="15358" max="15360" width="9" style="1"/>
    <col min="15361" max="15361" width="7.75" style="1" customWidth="1"/>
    <col min="15362" max="15367" width="9" style="1"/>
    <col min="15368" max="15368" width="13.125" style="1" customWidth="1"/>
    <col min="15369" max="15612" width="9" style="1"/>
    <col min="15613" max="15613" width="7.75" style="1" customWidth="1"/>
    <col min="15614" max="15616" width="9" style="1"/>
    <col min="15617" max="15617" width="7.75" style="1" customWidth="1"/>
    <col min="15618" max="15623" width="9" style="1"/>
    <col min="15624" max="15624" width="13.125" style="1" customWidth="1"/>
    <col min="15625" max="15868" width="9" style="1"/>
    <col min="15869" max="15869" width="7.75" style="1" customWidth="1"/>
    <col min="15870" max="15872" width="9" style="1"/>
    <col min="15873" max="15873" width="7.75" style="1" customWidth="1"/>
    <col min="15874" max="15879" width="9" style="1"/>
    <col min="15880" max="15880" width="13.125" style="1" customWidth="1"/>
    <col min="15881" max="16124" width="9" style="1"/>
    <col min="16125" max="16125" width="7.75" style="1" customWidth="1"/>
    <col min="16126" max="16128" width="9" style="1"/>
    <col min="16129" max="16129" width="7.75" style="1" customWidth="1"/>
    <col min="16130" max="16135" width="9" style="1"/>
    <col min="16136" max="16136" width="13.125" style="1" customWidth="1"/>
    <col min="16137" max="16380" width="9" style="1"/>
    <col min="16381" max="16381" width="7.75" style="1" customWidth="1"/>
    <col min="16382" max="16384" width="9" style="1"/>
  </cols>
  <sheetData>
    <row r="1" spans="1:10" ht="14.25" customHeight="1" x14ac:dyDescent="0.2">
      <c r="A1" s="160" t="s">
        <v>99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14.25" customHeight="1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</row>
    <row r="3" spans="1:10" ht="27.7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</row>
    <row r="4" spans="1:10" ht="14.25" customHeight="1" x14ac:dyDescent="0.2">
      <c r="A4" s="160"/>
      <c r="B4" s="160"/>
      <c r="C4" s="160"/>
      <c r="D4" s="160"/>
      <c r="E4" s="160"/>
      <c r="F4" s="160"/>
      <c r="G4" s="160"/>
      <c r="H4" s="160"/>
      <c r="I4" s="160"/>
      <c r="J4" s="160"/>
    </row>
    <row r="5" spans="1:10" ht="14.25" customHeight="1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</row>
    <row r="6" spans="1:10" ht="409.5" customHeight="1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</row>
  </sheetData>
  <mergeCells count="1">
    <mergeCell ref="A1:J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B1" zoomScale="85" zoomScaleNormal="85" zoomScalePageLayoutView="70" workbookViewId="0">
      <selection activeCell="A23" sqref="A23"/>
    </sheetView>
  </sheetViews>
  <sheetFormatPr defaultColWidth="9.125" defaultRowHeight="30" customHeight="1" x14ac:dyDescent="0.25"/>
  <cols>
    <col min="1" max="1" width="4.875" style="55" hidden="1" customWidth="1"/>
    <col min="2" max="2" width="29" style="59" customWidth="1"/>
    <col min="3" max="6" width="8.75" style="59" customWidth="1"/>
    <col min="7" max="7" width="2.125" style="59" customWidth="1"/>
    <col min="8" max="11" width="8.375" style="59" customWidth="1"/>
    <col min="12" max="12" width="9.125" style="59"/>
    <col min="13" max="14" width="9.125" style="59" customWidth="1"/>
    <col min="15" max="256" width="9.125" style="59"/>
    <col min="257" max="257" width="0" style="59" hidden="1" customWidth="1"/>
    <col min="258" max="258" width="29" style="59" customWidth="1"/>
    <col min="259" max="262" width="8.75" style="59" customWidth="1"/>
    <col min="263" max="263" width="3.75" style="59" customWidth="1"/>
    <col min="264" max="267" width="8.375" style="59" customWidth="1"/>
    <col min="268" max="268" width="9.125" style="59"/>
    <col min="269" max="270" width="9.125" style="59" customWidth="1"/>
    <col min="271" max="512" width="9.125" style="59"/>
    <col min="513" max="513" width="0" style="59" hidden="1" customWidth="1"/>
    <col min="514" max="514" width="29" style="59" customWidth="1"/>
    <col min="515" max="518" width="8.75" style="59" customWidth="1"/>
    <col min="519" max="519" width="3.75" style="59" customWidth="1"/>
    <col min="520" max="523" width="8.375" style="59" customWidth="1"/>
    <col min="524" max="524" width="9.125" style="59"/>
    <col min="525" max="526" width="9.125" style="59" customWidth="1"/>
    <col min="527" max="768" width="9.125" style="59"/>
    <col min="769" max="769" width="0" style="59" hidden="1" customWidth="1"/>
    <col min="770" max="770" width="29" style="59" customWidth="1"/>
    <col min="771" max="774" width="8.75" style="59" customWidth="1"/>
    <col min="775" max="775" width="3.75" style="59" customWidth="1"/>
    <col min="776" max="779" width="8.375" style="59" customWidth="1"/>
    <col min="780" max="780" width="9.125" style="59"/>
    <col min="781" max="782" width="9.125" style="59" customWidth="1"/>
    <col min="783" max="1024" width="9.125" style="59"/>
    <col min="1025" max="1025" width="0" style="59" hidden="1" customWidth="1"/>
    <col min="1026" max="1026" width="29" style="59" customWidth="1"/>
    <col min="1027" max="1030" width="8.75" style="59" customWidth="1"/>
    <col min="1031" max="1031" width="3.75" style="59" customWidth="1"/>
    <col min="1032" max="1035" width="8.375" style="59" customWidth="1"/>
    <col min="1036" max="1036" width="9.125" style="59"/>
    <col min="1037" max="1038" width="9.125" style="59" customWidth="1"/>
    <col min="1039" max="1280" width="9.125" style="59"/>
    <col min="1281" max="1281" width="0" style="59" hidden="1" customWidth="1"/>
    <col min="1282" max="1282" width="29" style="59" customWidth="1"/>
    <col min="1283" max="1286" width="8.75" style="59" customWidth="1"/>
    <col min="1287" max="1287" width="3.75" style="59" customWidth="1"/>
    <col min="1288" max="1291" width="8.375" style="59" customWidth="1"/>
    <col min="1292" max="1292" width="9.125" style="59"/>
    <col min="1293" max="1294" width="9.125" style="59" customWidth="1"/>
    <col min="1295" max="1536" width="9.125" style="59"/>
    <col min="1537" max="1537" width="0" style="59" hidden="1" customWidth="1"/>
    <col min="1538" max="1538" width="29" style="59" customWidth="1"/>
    <col min="1539" max="1542" width="8.75" style="59" customWidth="1"/>
    <col min="1543" max="1543" width="3.75" style="59" customWidth="1"/>
    <col min="1544" max="1547" width="8.375" style="59" customWidth="1"/>
    <col min="1548" max="1548" width="9.125" style="59"/>
    <col min="1549" max="1550" width="9.125" style="59" customWidth="1"/>
    <col min="1551" max="1792" width="9.125" style="59"/>
    <col min="1793" max="1793" width="0" style="59" hidden="1" customWidth="1"/>
    <col min="1794" max="1794" width="29" style="59" customWidth="1"/>
    <col min="1795" max="1798" width="8.75" style="59" customWidth="1"/>
    <col min="1799" max="1799" width="3.75" style="59" customWidth="1"/>
    <col min="1800" max="1803" width="8.375" style="59" customWidth="1"/>
    <col min="1804" max="1804" width="9.125" style="59"/>
    <col min="1805" max="1806" width="9.125" style="59" customWidth="1"/>
    <col min="1807" max="2048" width="9.125" style="59"/>
    <col min="2049" max="2049" width="0" style="59" hidden="1" customWidth="1"/>
    <col min="2050" max="2050" width="29" style="59" customWidth="1"/>
    <col min="2051" max="2054" width="8.75" style="59" customWidth="1"/>
    <col min="2055" max="2055" width="3.75" style="59" customWidth="1"/>
    <col min="2056" max="2059" width="8.375" style="59" customWidth="1"/>
    <col min="2060" max="2060" width="9.125" style="59"/>
    <col min="2061" max="2062" width="9.125" style="59" customWidth="1"/>
    <col min="2063" max="2304" width="9.125" style="59"/>
    <col min="2305" max="2305" width="0" style="59" hidden="1" customWidth="1"/>
    <col min="2306" max="2306" width="29" style="59" customWidth="1"/>
    <col min="2307" max="2310" width="8.75" style="59" customWidth="1"/>
    <col min="2311" max="2311" width="3.75" style="59" customWidth="1"/>
    <col min="2312" max="2315" width="8.375" style="59" customWidth="1"/>
    <col min="2316" max="2316" width="9.125" style="59"/>
    <col min="2317" max="2318" width="9.125" style="59" customWidth="1"/>
    <col min="2319" max="2560" width="9.125" style="59"/>
    <col min="2561" max="2561" width="0" style="59" hidden="1" customWidth="1"/>
    <col min="2562" max="2562" width="29" style="59" customWidth="1"/>
    <col min="2563" max="2566" width="8.75" style="59" customWidth="1"/>
    <col min="2567" max="2567" width="3.75" style="59" customWidth="1"/>
    <col min="2568" max="2571" width="8.375" style="59" customWidth="1"/>
    <col min="2572" max="2572" width="9.125" style="59"/>
    <col min="2573" max="2574" width="9.125" style="59" customWidth="1"/>
    <col min="2575" max="2816" width="9.125" style="59"/>
    <col min="2817" max="2817" width="0" style="59" hidden="1" customWidth="1"/>
    <col min="2818" max="2818" width="29" style="59" customWidth="1"/>
    <col min="2819" max="2822" width="8.75" style="59" customWidth="1"/>
    <col min="2823" max="2823" width="3.75" style="59" customWidth="1"/>
    <col min="2824" max="2827" width="8.375" style="59" customWidth="1"/>
    <col min="2828" max="2828" width="9.125" style="59"/>
    <col min="2829" max="2830" width="9.125" style="59" customWidth="1"/>
    <col min="2831" max="3072" width="9.125" style="59"/>
    <col min="3073" max="3073" width="0" style="59" hidden="1" customWidth="1"/>
    <col min="3074" max="3074" width="29" style="59" customWidth="1"/>
    <col min="3075" max="3078" width="8.75" style="59" customWidth="1"/>
    <col min="3079" max="3079" width="3.75" style="59" customWidth="1"/>
    <col min="3080" max="3083" width="8.375" style="59" customWidth="1"/>
    <col min="3084" max="3084" width="9.125" style="59"/>
    <col min="3085" max="3086" width="9.125" style="59" customWidth="1"/>
    <col min="3087" max="3328" width="9.125" style="59"/>
    <col min="3329" max="3329" width="0" style="59" hidden="1" customWidth="1"/>
    <col min="3330" max="3330" width="29" style="59" customWidth="1"/>
    <col min="3331" max="3334" width="8.75" style="59" customWidth="1"/>
    <col min="3335" max="3335" width="3.75" style="59" customWidth="1"/>
    <col min="3336" max="3339" width="8.375" style="59" customWidth="1"/>
    <col min="3340" max="3340" width="9.125" style="59"/>
    <col min="3341" max="3342" width="9.125" style="59" customWidth="1"/>
    <col min="3343" max="3584" width="9.125" style="59"/>
    <col min="3585" max="3585" width="0" style="59" hidden="1" customWidth="1"/>
    <col min="3586" max="3586" width="29" style="59" customWidth="1"/>
    <col min="3587" max="3590" width="8.75" style="59" customWidth="1"/>
    <col min="3591" max="3591" width="3.75" style="59" customWidth="1"/>
    <col min="3592" max="3595" width="8.375" style="59" customWidth="1"/>
    <col min="3596" max="3596" width="9.125" style="59"/>
    <col min="3597" max="3598" width="9.125" style="59" customWidth="1"/>
    <col min="3599" max="3840" width="9.125" style="59"/>
    <col min="3841" max="3841" width="0" style="59" hidden="1" customWidth="1"/>
    <col min="3842" max="3842" width="29" style="59" customWidth="1"/>
    <col min="3843" max="3846" width="8.75" style="59" customWidth="1"/>
    <col min="3847" max="3847" width="3.75" style="59" customWidth="1"/>
    <col min="3848" max="3851" width="8.375" style="59" customWidth="1"/>
    <col min="3852" max="3852" width="9.125" style="59"/>
    <col min="3853" max="3854" width="9.125" style="59" customWidth="1"/>
    <col min="3855" max="4096" width="9.125" style="59"/>
    <col min="4097" max="4097" width="0" style="59" hidden="1" customWidth="1"/>
    <col min="4098" max="4098" width="29" style="59" customWidth="1"/>
    <col min="4099" max="4102" width="8.75" style="59" customWidth="1"/>
    <col min="4103" max="4103" width="3.75" style="59" customWidth="1"/>
    <col min="4104" max="4107" width="8.375" style="59" customWidth="1"/>
    <col min="4108" max="4108" width="9.125" style="59"/>
    <col min="4109" max="4110" width="9.125" style="59" customWidth="1"/>
    <col min="4111" max="4352" width="9.125" style="59"/>
    <col min="4353" max="4353" width="0" style="59" hidden="1" customWidth="1"/>
    <col min="4354" max="4354" width="29" style="59" customWidth="1"/>
    <col min="4355" max="4358" width="8.75" style="59" customWidth="1"/>
    <col min="4359" max="4359" width="3.75" style="59" customWidth="1"/>
    <col min="4360" max="4363" width="8.375" style="59" customWidth="1"/>
    <col min="4364" max="4364" width="9.125" style="59"/>
    <col min="4365" max="4366" width="9.125" style="59" customWidth="1"/>
    <col min="4367" max="4608" width="9.125" style="59"/>
    <col min="4609" max="4609" width="0" style="59" hidden="1" customWidth="1"/>
    <col min="4610" max="4610" width="29" style="59" customWidth="1"/>
    <col min="4611" max="4614" width="8.75" style="59" customWidth="1"/>
    <col min="4615" max="4615" width="3.75" style="59" customWidth="1"/>
    <col min="4616" max="4619" width="8.375" style="59" customWidth="1"/>
    <col min="4620" max="4620" width="9.125" style="59"/>
    <col min="4621" max="4622" width="9.125" style="59" customWidth="1"/>
    <col min="4623" max="4864" width="9.125" style="59"/>
    <col min="4865" max="4865" width="0" style="59" hidden="1" customWidth="1"/>
    <col min="4866" max="4866" width="29" style="59" customWidth="1"/>
    <col min="4867" max="4870" width="8.75" style="59" customWidth="1"/>
    <col min="4871" max="4871" width="3.75" style="59" customWidth="1"/>
    <col min="4872" max="4875" width="8.375" style="59" customWidth="1"/>
    <col min="4876" max="4876" width="9.125" style="59"/>
    <col min="4877" max="4878" width="9.125" style="59" customWidth="1"/>
    <col min="4879" max="5120" width="9.125" style="59"/>
    <col min="5121" max="5121" width="0" style="59" hidden="1" customWidth="1"/>
    <col min="5122" max="5122" width="29" style="59" customWidth="1"/>
    <col min="5123" max="5126" width="8.75" style="59" customWidth="1"/>
    <col min="5127" max="5127" width="3.75" style="59" customWidth="1"/>
    <col min="5128" max="5131" width="8.375" style="59" customWidth="1"/>
    <col min="5132" max="5132" width="9.125" style="59"/>
    <col min="5133" max="5134" width="9.125" style="59" customWidth="1"/>
    <col min="5135" max="5376" width="9.125" style="59"/>
    <col min="5377" max="5377" width="0" style="59" hidden="1" customWidth="1"/>
    <col min="5378" max="5378" width="29" style="59" customWidth="1"/>
    <col min="5379" max="5382" width="8.75" style="59" customWidth="1"/>
    <col min="5383" max="5383" width="3.75" style="59" customWidth="1"/>
    <col min="5384" max="5387" width="8.375" style="59" customWidth="1"/>
    <col min="5388" max="5388" width="9.125" style="59"/>
    <col min="5389" max="5390" width="9.125" style="59" customWidth="1"/>
    <col min="5391" max="5632" width="9.125" style="59"/>
    <col min="5633" max="5633" width="0" style="59" hidden="1" customWidth="1"/>
    <col min="5634" max="5634" width="29" style="59" customWidth="1"/>
    <col min="5635" max="5638" width="8.75" style="59" customWidth="1"/>
    <col min="5639" max="5639" width="3.75" style="59" customWidth="1"/>
    <col min="5640" max="5643" width="8.375" style="59" customWidth="1"/>
    <col min="5644" max="5644" width="9.125" style="59"/>
    <col min="5645" max="5646" width="9.125" style="59" customWidth="1"/>
    <col min="5647" max="5888" width="9.125" style="59"/>
    <col min="5889" max="5889" width="0" style="59" hidden="1" customWidth="1"/>
    <col min="5890" max="5890" width="29" style="59" customWidth="1"/>
    <col min="5891" max="5894" width="8.75" style="59" customWidth="1"/>
    <col min="5895" max="5895" width="3.75" style="59" customWidth="1"/>
    <col min="5896" max="5899" width="8.375" style="59" customWidth="1"/>
    <col min="5900" max="5900" width="9.125" style="59"/>
    <col min="5901" max="5902" width="9.125" style="59" customWidth="1"/>
    <col min="5903" max="6144" width="9.125" style="59"/>
    <col min="6145" max="6145" width="0" style="59" hidden="1" customWidth="1"/>
    <col min="6146" max="6146" width="29" style="59" customWidth="1"/>
    <col min="6147" max="6150" width="8.75" style="59" customWidth="1"/>
    <col min="6151" max="6151" width="3.75" style="59" customWidth="1"/>
    <col min="6152" max="6155" width="8.375" style="59" customWidth="1"/>
    <col min="6156" max="6156" width="9.125" style="59"/>
    <col min="6157" max="6158" width="9.125" style="59" customWidth="1"/>
    <col min="6159" max="6400" width="9.125" style="59"/>
    <col min="6401" max="6401" width="0" style="59" hidden="1" customWidth="1"/>
    <col min="6402" max="6402" width="29" style="59" customWidth="1"/>
    <col min="6403" max="6406" width="8.75" style="59" customWidth="1"/>
    <col min="6407" max="6407" width="3.75" style="59" customWidth="1"/>
    <col min="6408" max="6411" width="8.375" style="59" customWidth="1"/>
    <col min="6412" max="6412" width="9.125" style="59"/>
    <col min="6413" max="6414" width="9.125" style="59" customWidth="1"/>
    <col min="6415" max="6656" width="9.125" style="59"/>
    <col min="6657" max="6657" width="0" style="59" hidden="1" customWidth="1"/>
    <col min="6658" max="6658" width="29" style="59" customWidth="1"/>
    <col min="6659" max="6662" width="8.75" style="59" customWidth="1"/>
    <col min="6663" max="6663" width="3.75" style="59" customWidth="1"/>
    <col min="6664" max="6667" width="8.375" style="59" customWidth="1"/>
    <col min="6668" max="6668" width="9.125" style="59"/>
    <col min="6669" max="6670" width="9.125" style="59" customWidth="1"/>
    <col min="6671" max="6912" width="9.125" style="59"/>
    <col min="6913" max="6913" width="0" style="59" hidden="1" customWidth="1"/>
    <col min="6914" max="6914" width="29" style="59" customWidth="1"/>
    <col min="6915" max="6918" width="8.75" style="59" customWidth="1"/>
    <col min="6919" max="6919" width="3.75" style="59" customWidth="1"/>
    <col min="6920" max="6923" width="8.375" style="59" customWidth="1"/>
    <col min="6924" max="6924" width="9.125" style="59"/>
    <col min="6925" max="6926" width="9.125" style="59" customWidth="1"/>
    <col min="6927" max="7168" width="9.125" style="59"/>
    <col min="7169" max="7169" width="0" style="59" hidden="1" customWidth="1"/>
    <col min="7170" max="7170" width="29" style="59" customWidth="1"/>
    <col min="7171" max="7174" width="8.75" style="59" customWidth="1"/>
    <col min="7175" max="7175" width="3.75" style="59" customWidth="1"/>
    <col min="7176" max="7179" width="8.375" style="59" customWidth="1"/>
    <col min="7180" max="7180" width="9.125" style="59"/>
    <col min="7181" max="7182" width="9.125" style="59" customWidth="1"/>
    <col min="7183" max="7424" width="9.125" style="59"/>
    <col min="7425" max="7425" width="0" style="59" hidden="1" customWidth="1"/>
    <col min="7426" max="7426" width="29" style="59" customWidth="1"/>
    <col min="7427" max="7430" width="8.75" style="59" customWidth="1"/>
    <col min="7431" max="7431" width="3.75" style="59" customWidth="1"/>
    <col min="7432" max="7435" width="8.375" style="59" customWidth="1"/>
    <col min="7436" max="7436" width="9.125" style="59"/>
    <col min="7437" max="7438" width="9.125" style="59" customWidth="1"/>
    <col min="7439" max="7680" width="9.125" style="59"/>
    <col min="7681" max="7681" width="0" style="59" hidden="1" customWidth="1"/>
    <col min="7682" max="7682" width="29" style="59" customWidth="1"/>
    <col min="7683" max="7686" width="8.75" style="59" customWidth="1"/>
    <col min="7687" max="7687" width="3.75" style="59" customWidth="1"/>
    <col min="7688" max="7691" width="8.375" style="59" customWidth="1"/>
    <col min="7692" max="7692" width="9.125" style="59"/>
    <col min="7693" max="7694" width="9.125" style="59" customWidth="1"/>
    <col min="7695" max="7936" width="9.125" style="59"/>
    <col min="7937" max="7937" width="0" style="59" hidden="1" customWidth="1"/>
    <col min="7938" max="7938" width="29" style="59" customWidth="1"/>
    <col min="7939" max="7942" width="8.75" style="59" customWidth="1"/>
    <col min="7943" max="7943" width="3.75" style="59" customWidth="1"/>
    <col min="7944" max="7947" width="8.375" style="59" customWidth="1"/>
    <col min="7948" max="7948" width="9.125" style="59"/>
    <col min="7949" max="7950" width="9.125" style="59" customWidth="1"/>
    <col min="7951" max="8192" width="9.125" style="59"/>
    <col min="8193" max="8193" width="0" style="59" hidden="1" customWidth="1"/>
    <col min="8194" max="8194" width="29" style="59" customWidth="1"/>
    <col min="8195" max="8198" width="8.75" style="59" customWidth="1"/>
    <col min="8199" max="8199" width="3.75" style="59" customWidth="1"/>
    <col min="8200" max="8203" width="8.375" style="59" customWidth="1"/>
    <col min="8204" max="8204" width="9.125" style="59"/>
    <col min="8205" max="8206" width="9.125" style="59" customWidth="1"/>
    <col min="8207" max="8448" width="9.125" style="59"/>
    <col min="8449" max="8449" width="0" style="59" hidden="1" customWidth="1"/>
    <col min="8450" max="8450" width="29" style="59" customWidth="1"/>
    <col min="8451" max="8454" width="8.75" style="59" customWidth="1"/>
    <col min="8455" max="8455" width="3.75" style="59" customWidth="1"/>
    <col min="8456" max="8459" width="8.375" style="59" customWidth="1"/>
    <col min="8460" max="8460" width="9.125" style="59"/>
    <col min="8461" max="8462" width="9.125" style="59" customWidth="1"/>
    <col min="8463" max="8704" width="9.125" style="59"/>
    <col min="8705" max="8705" width="0" style="59" hidden="1" customWidth="1"/>
    <col min="8706" max="8706" width="29" style="59" customWidth="1"/>
    <col min="8707" max="8710" width="8.75" style="59" customWidth="1"/>
    <col min="8711" max="8711" width="3.75" style="59" customWidth="1"/>
    <col min="8712" max="8715" width="8.375" style="59" customWidth="1"/>
    <col min="8716" max="8716" width="9.125" style="59"/>
    <col min="8717" max="8718" width="9.125" style="59" customWidth="1"/>
    <col min="8719" max="8960" width="9.125" style="59"/>
    <col min="8961" max="8961" width="0" style="59" hidden="1" customWidth="1"/>
    <col min="8962" max="8962" width="29" style="59" customWidth="1"/>
    <col min="8963" max="8966" width="8.75" style="59" customWidth="1"/>
    <col min="8967" max="8967" width="3.75" style="59" customWidth="1"/>
    <col min="8968" max="8971" width="8.375" style="59" customWidth="1"/>
    <col min="8972" max="8972" width="9.125" style="59"/>
    <col min="8973" max="8974" width="9.125" style="59" customWidth="1"/>
    <col min="8975" max="9216" width="9.125" style="59"/>
    <col min="9217" max="9217" width="0" style="59" hidden="1" customWidth="1"/>
    <col min="9218" max="9218" width="29" style="59" customWidth="1"/>
    <col min="9219" max="9222" width="8.75" style="59" customWidth="1"/>
    <col min="9223" max="9223" width="3.75" style="59" customWidth="1"/>
    <col min="9224" max="9227" width="8.375" style="59" customWidth="1"/>
    <col min="9228" max="9228" width="9.125" style="59"/>
    <col min="9229" max="9230" width="9.125" style="59" customWidth="1"/>
    <col min="9231" max="9472" width="9.125" style="59"/>
    <col min="9473" max="9473" width="0" style="59" hidden="1" customWidth="1"/>
    <col min="9474" max="9474" width="29" style="59" customWidth="1"/>
    <col min="9475" max="9478" width="8.75" style="59" customWidth="1"/>
    <col min="9479" max="9479" width="3.75" style="59" customWidth="1"/>
    <col min="9480" max="9483" width="8.375" style="59" customWidth="1"/>
    <col min="9484" max="9484" width="9.125" style="59"/>
    <col min="9485" max="9486" width="9.125" style="59" customWidth="1"/>
    <col min="9487" max="9728" width="9.125" style="59"/>
    <col min="9729" max="9729" width="0" style="59" hidden="1" customWidth="1"/>
    <col min="9730" max="9730" width="29" style="59" customWidth="1"/>
    <col min="9731" max="9734" width="8.75" style="59" customWidth="1"/>
    <col min="9735" max="9735" width="3.75" style="59" customWidth="1"/>
    <col min="9736" max="9739" width="8.375" style="59" customWidth="1"/>
    <col min="9740" max="9740" width="9.125" style="59"/>
    <col min="9741" max="9742" width="9.125" style="59" customWidth="1"/>
    <col min="9743" max="9984" width="9.125" style="59"/>
    <col min="9985" max="9985" width="0" style="59" hidden="1" customWidth="1"/>
    <col min="9986" max="9986" width="29" style="59" customWidth="1"/>
    <col min="9987" max="9990" width="8.75" style="59" customWidth="1"/>
    <col min="9991" max="9991" width="3.75" style="59" customWidth="1"/>
    <col min="9992" max="9995" width="8.375" style="59" customWidth="1"/>
    <col min="9996" max="9996" width="9.125" style="59"/>
    <col min="9997" max="9998" width="9.125" style="59" customWidth="1"/>
    <col min="9999" max="10240" width="9.125" style="59"/>
    <col min="10241" max="10241" width="0" style="59" hidden="1" customWidth="1"/>
    <col min="10242" max="10242" width="29" style="59" customWidth="1"/>
    <col min="10243" max="10246" width="8.75" style="59" customWidth="1"/>
    <col min="10247" max="10247" width="3.75" style="59" customWidth="1"/>
    <col min="10248" max="10251" width="8.375" style="59" customWidth="1"/>
    <col min="10252" max="10252" width="9.125" style="59"/>
    <col min="10253" max="10254" width="9.125" style="59" customWidth="1"/>
    <col min="10255" max="10496" width="9.125" style="59"/>
    <col min="10497" max="10497" width="0" style="59" hidden="1" customWidth="1"/>
    <col min="10498" max="10498" width="29" style="59" customWidth="1"/>
    <col min="10499" max="10502" width="8.75" style="59" customWidth="1"/>
    <col min="10503" max="10503" width="3.75" style="59" customWidth="1"/>
    <col min="10504" max="10507" width="8.375" style="59" customWidth="1"/>
    <col min="10508" max="10508" width="9.125" style="59"/>
    <col min="10509" max="10510" width="9.125" style="59" customWidth="1"/>
    <col min="10511" max="10752" width="9.125" style="59"/>
    <col min="10753" max="10753" width="0" style="59" hidden="1" customWidth="1"/>
    <col min="10754" max="10754" width="29" style="59" customWidth="1"/>
    <col min="10755" max="10758" width="8.75" style="59" customWidth="1"/>
    <col min="10759" max="10759" width="3.75" style="59" customWidth="1"/>
    <col min="10760" max="10763" width="8.375" style="59" customWidth="1"/>
    <col min="10764" max="10764" width="9.125" style="59"/>
    <col min="10765" max="10766" width="9.125" style="59" customWidth="1"/>
    <col min="10767" max="11008" width="9.125" style="59"/>
    <col min="11009" max="11009" width="0" style="59" hidden="1" customWidth="1"/>
    <col min="11010" max="11010" width="29" style="59" customWidth="1"/>
    <col min="11011" max="11014" width="8.75" style="59" customWidth="1"/>
    <col min="11015" max="11015" width="3.75" style="59" customWidth="1"/>
    <col min="11016" max="11019" width="8.375" style="59" customWidth="1"/>
    <col min="11020" max="11020" width="9.125" style="59"/>
    <col min="11021" max="11022" width="9.125" style="59" customWidth="1"/>
    <col min="11023" max="11264" width="9.125" style="59"/>
    <col min="11265" max="11265" width="0" style="59" hidden="1" customWidth="1"/>
    <col min="11266" max="11266" width="29" style="59" customWidth="1"/>
    <col min="11267" max="11270" width="8.75" style="59" customWidth="1"/>
    <col min="11271" max="11271" width="3.75" style="59" customWidth="1"/>
    <col min="11272" max="11275" width="8.375" style="59" customWidth="1"/>
    <col min="11276" max="11276" width="9.125" style="59"/>
    <col min="11277" max="11278" width="9.125" style="59" customWidth="1"/>
    <col min="11279" max="11520" width="9.125" style="59"/>
    <col min="11521" max="11521" width="0" style="59" hidden="1" customWidth="1"/>
    <col min="11522" max="11522" width="29" style="59" customWidth="1"/>
    <col min="11523" max="11526" width="8.75" style="59" customWidth="1"/>
    <col min="11527" max="11527" width="3.75" style="59" customWidth="1"/>
    <col min="11528" max="11531" width="8.375" style="59" customWidth="1"/>
    <col min="11532" max="11532" width="9.125" style="59"/>
    <col min="11533" max="11534" width="9.125" style="59" customWidth="1"/>
    <col min="11535" max="11776" width="9.125" style="59"/>
    <col min="11777" max="11777" width="0" style="59" hidden="1" customWidth="1"/>
    <col min="11778" max="11778" width="29" style="59" customWidth="1"/>
    <col min="11779" max="11782" width="8.75" style="59" customWidth="1"/>
    <col min="11783" max="11783" width="3.75" style="59" customWidth="1"/>
    <col min="11784" max="11787" width="8.375" style="59" customWidth="1"/>
    <col min="11788" max="11788" width="9.125" style="59"/>
    <col min="11789" max="11790" width="9.125" style="59" customWidth="1"/>
    <col min="11791" max="12032" width="9.125" style="59"/>
    <col min="12033" max="12033" width="0" style="59" hidden="1" customWidth="1"/>
    <col min="12034" max="12034" width="29" style="59" customWidth="1"/>
    <col min="12035" max="12038" width="8.75" style="59" customWidth="1"/>
    <col min="12039" max="12039" width="3.75" style="59" customWidth="1"/>
    <col min="12040" max="12043" width="8.375" style="59" customWidth="1"/>
    <col min="12044" max="12044" width="9.125" style="59"/>
    <col min="12045" max="12046" width="9.125" style="59" customWidth="1"/>
    <col min="12047" max="12288" width="9.125" style="59"/>
    <col min="12289" max="12289" width="0" style="59" hidden="1" customWidth="1"/>
    <col min="12290" max="12290" width="29" style="59" customWidth="1"/>
    <col min="12291" max="12294" width="8.75" style="59" customWidth="1"/>
    <col min="12295" max="12295" width="3.75" style="59" customWidth="1"/>
    <col min="12296" max="12299" width="8.375" style="59" customWidth="1"/>
    <col min="12300" max="12300" width="9.125" style="59"/>
    <col min="12301" max="12302" width="9.125" style="59" customWidth="1"/>
    <col min="12303" max="12544" width="9.125" style="59"/>
    <col min="12545" max="12545" width="0" style="59" hidden="1" customWidth="1"/>
    <col min="12546" max="12546" width="29" style="59" customWidth="1"/>
    <col min="12547" max="12550" width="8.75" style="59" customWidth="1"/>
    <col min="12551" max="12551" width="3.75" style="59" customWidth="1"/>
    <col min="12552" max="12555" width="8.375" style="59" customWidth="1"/>
    <col min="12556" max="12556" width="9.125" style="59"/>
    <col min="12557" max="12558" width="9.125" style="59" customWidth="1"/>
    <col min="12559" max="12800" width="9.125" style="59"/>
    <col min="12801" max="12801" width="0" style="59" hidden="1" customWidth="1"/>
    <col min="12802" max="12802" width="29" style="59" customWidth="1"/>
    <col min="12803" max="12806" width="8.75" style="59" customWidth="1"/>
    <col min="12807" max="12807" width="3.75" style="59" customWidth="1"/>
    <col min="12808" max="12811" width="8.375" style="59" customWidth="1"/>
    <col min="12812" max="12812" width="9.125" style="59"/>
    <col min="12813" max="12814" width="9.125" style="59" customWidth="1"/>
    <col min="12815" max="13056" width="9.125" style="59"/>
    <col min="13057" max="13057" width="0" style="59" hidden="1" customWidth="1"/>
    <col min="13058" max="13058" width="29" style="59" customWidth="1"/>
    <col min="13059" max="13062" width="8.75" style="59" customWidth="1"/>
    <col min="13063" max="13063" width="3.75" style="59" customWidth="1"/>
    <col min="13064" max="13067" width="8.375" style="59" customWidth="1"/>
    <col min="13068" max="13068" width="9.125" style="59"/>
    <col min="13069" max="13070" width="9.125" style="59" customWidth="1"/>
    <col min="13071" max="13312" width="9.125" style="59"/>
    <col min="13313" max="13313" width="0" style="59" hidden="1" customWidth="1"/>
    <col min="13314" max="13314" width="29" style="59" customWidth="1"/>
    <col min="13315" max="13318" width="8.75" style="59" customWidth="1"/>
    <col min="13319" max="13319" width="3.75" style="59" customWidth="1"/>
    <col min="13320" max="13323" width="8.375" style="59" customWidth="1"/>
    <col min="13324" max="13324" width="9.125" style="59"/>
    <col min="13325" max="13326" width="9.125" style="59" customWidth="1"/>
    <col min="13327" max="13568" width="9.125" style="59"/>
    <col min="13569" max="13569" width="0" style="59" hidden="1" customWidth="1"/>
    <col min="13570" max="13570" width="29" style="59" customWidth="1"/>
    <col min="13571" max="13574" width="8.75" style="59" customWidth="1"/>
    <col min="13575" max="13575" width="3.75" style="59" customWidth="1"/>
    <col min="13576" max="13579" width="8.375" style="59" customWidth="1"/>
    <col min="13580" max="13580" width="9.125" style="59"/>
    <col min="13581" max="13582" width="9.125" style="59" customWidth="1"/>
    <col min="13583" max="13824" width="9.125" style="59"/>
    <col min="13825" max="13825" width="0" style="59" hidden="1" customWidth="1"/>
    <col min="13826" max="13826" width="29" style="59" customWidth="1"/>
    <col min="13827" max="13830" width="8.75" style="59" customWidth="1"/>
    <col min="13831" max="13831" width="3.75" style="59" customWidth="1"/>
    <col min="13832" max="13835" width="8.375" style="59" customWidth="1"/>
    <col min="13836" max="13836" width="9.125" style="59"/>
    <col min="13837" max="13838" width="9.125" style="59" customWidth="1"/>
    <col min="13839" max="14080" width="9.125" style="59"/>
    <col min="14081" max="14081" width="0" style="59" hidden="1" customWidth="1"/>
    <col min="14082" max="14082" width="29" style="59" customWidth="1"/>
    <col min="14083" max="14086" width="8.75" style="59" customWidth="1"/>
    <col min="14087" max="14087" width="3.75" style="59" customWidth="1"/>
    <col min="14088" max="14091" width="8.375" style="59" customWidth="1"/>
    <col min="14092" max="14092" width="9.125" style="59"/>
    <col min="14093" max="14094" width="9.125" style="59" customWidth="1"/>
    <col min="14095" max="14336" width="9.125" style="59"/>
    <col min="14337" max="14337" width="0" style="59" hidden="1" customWidth="1"/>
    <col min="14338" max="14338" width="29" style="59" customWidth="1"/>
    <col min="14339" max="14342" width="8.75" style="59" customWidth="1"/>
    <col min="14343" max="14343" width="3.75" style="59" customWidth="1"/>
    <col min="14344" max="14347" width="8.375" style="59" customWidth="1"/>
    <col min="14348" max="14348" width="9.125" style="59"/>
    <col min="14349" max="14350" width="9.125" style="59" customWidth="1"/>
    <col min="14351" max="14592" width="9.125" style="59"/>
    <col min="14593" max="14593" width="0" style="59" hidden="1" customWidth="1"/>
    <col min="14594" max="14594" width="29" style="59" customWidth="1"/>
    <col min="14595" max="14598" width="8.75" style="59" customWidth="1"/>
    <col min="14599" max="14599" width="3.75" style="59" customWidth="1"/>
    <col min="14600" max="14603" width="8.375" style="59" customWidth="1"/>
    <col min="14604" max="14604" width="9.125" style="59"/>
    <col min="14605" max="14606" width="9.125" style="59" customWidth="1"/>
    <col min="14607" max="14848" width="9.125" style="59"/>
    <col min="14849" max="14849" width="0" style="59" hidden="1" customWidth="1"/>
    <col min="14850" max="14850" width="29" style="59" customWidth="1"/>
    <col min="14851" max="14854" width="8.75" style="59" customWidth="1"/>
    <col min="14855" max="14855" width="3.75" style="59" customWidth="1"/>
    <col min="14856" max="14859" width="8.375" style="59" customWidth="1"/>
    <col min="14860" max="14860" width="9.125" style="59"/>
    <col min="14861" max="14862" width="9.125" style="59" customWidth="1"/>
    <col min="14863" max="15104" width="9.125" style="59"/>
    <col min="15105" max="15105" width="0" style="59" hidden="1" customWidth="1"/>
    <col min="15106" max="15106" width="29" style="59" customWidth="1"/>
    <col min="15107" max="15110" width="8.75" style="59" customWidth="1"/>
    <col min="15111" max="15111" width="3.75" style="59" customWidth="1"/>
    <col min="15112" max="15115" width="8.375" style="59" customWidth="1"/>
    <col min="15116" max="15116" width="9.125" style="59"/>
    <col min="15117" max="15118" width="9.125" style="59" customWidth="1"/>
    <col min="15119" max="15360" width="9.125" style="59"/>
    <col min="15361" max="15361" width="0" style="59" hidden="1" customWidth="1"/>
    <col min="15362" max="15362" width="29" style="59" customWidth="1"/>
    <col min="15363" max="15366" width="8.75" style="59" customWidth="1"/>
    <col min="15367" max="15367" width="3.75" style="59" customWidth="1"/>
    <col min="15368" max="15371" width="8.375" style="59" customWidth="1"/>
    <col min="15372" max="15372" width="9.125" style="59"/>
    <col min="15373" max="15374" width="9.125" style="59" customWidth="1"/>
    <col min="15375" max="15616" width="9.125" style="59"/>
    <col min="15617" max="15617" width="0" style="59" hidden="1" customWidth="1"/>
    <col min="15618" max="15618" width="29" style="59" customWidth="1"/>
    <col min="15619" max="15622" width="8.75" style="59" customWidth="1"/>
    <col min="15623" max="15623" width="3.75" style="59" customWidth="1"/>
    <col min="15624" max="15627" width="8.375" style="59" customWidth="1"/>
    <col min="15628" max="15628" width="9.125" style="59"/>
    <col min="15629" max="15630" width="9.125" style="59" customWidth="1"/>
    <col min="15631" max="15872" width="9.125" style="59"/>
    <col min="15873" max="15873" width="0" style="59" hidden="1" customWidth="1"/>
    <col min="15874" max="15874" width="29" style="59" customWidth="1"/>
    <col min="15875" max="15878" width="8.75" style="59" customWidth="1"/>
    <col min="15879" max="15879" width="3.75" style="59" customWidth="1"/>
    <col min="15880" max="15883" width="8.375" style="59" customWidth="1"/>
    <col min="15884" max="15884" width="9.125" style="59"/>
    <col min="15885" max="15886" width="9.125" style="59" customWidth="1"/>
    <col min="15887" max="16128" width="9.125" style="59"/>
    <col min="16129" max="16129" width="0" style="59" hidden="1" customWidth="1"/>
    <col min="16130" max="16130" width="29" style="59" customWidth="1"/>
    <col min="16131" max="16134" width="8.75" style="59" customWidth="1"/>
    <col min="16135" max="16135" width="3.75" style="59" customWidth="1"/>
    <col min="16136" max="16139" width="8.375" style="59" customWidth="1"/>
    <col min="16140" max="16140" width="9.125" style="59"/>
    <col min="16141" max="16142" width="9.125" style="59" customWidth="1"/>
    <col min="16143" max="16384" width="9.125" style="59"/>
  </cols>
  <sheetData>
    <row r="1" spans="1:23" ht="21" customHeight="1" x14ac:dyDescent="0.25">
      <c r="B1" s="56" t="s">
        <v>32</v>
      </c>
      <c r="C1" s="57"/>
      <c r="D1" s="57"/>
      <c r="E1" s="57"/>
      <c r="F1" s="57"/>
      <c r="G1" s="57"/>
      <c r="H1" s="57"/>
      <c r="I1" s="57"/>
      <c r="J1" s="57"/>
      <c r="K1" s="58"/>
    </row>
    <row r="2" spans="1:23" ht="33" customHeight="1" x14ac:dyDescent="0.25">
      <c r="A2" s="162" t="s">
        <v>105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23" ht="24.95" customHeight="1" x14ac:dyDescent="0.25">
      <c r="A3" s="162" t="s">
        <v>101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23" ht="24.95" customHeight="1" x14ac:dyDescent="0.25">
      <c r="A4" s="60"/>
      <c r="B4" s="61"/>
      <c r="C4" s="61"/>
      <c r="D4" s="61"/>
      <c r="E4" s="61"/>
      <c r="F4" s="61"/>
      <c r="G4" s="61"/>
      <c r="H4" s="61"/>
      <c r="I4" s="61"/>
      <c r="J4" s="61"/>
      <c r="K4" s="62" t="s">
        <v>3</v>
      </c>
    </row>
    <row r="5" spans="1:23" ht="44.25" customHeight="1" x14ac:dyDescent="0.25">
      <c r="A5" s="163"/>
      <c r="B5" s="163"/>
      <c r="C5" s="166" t="s">
        <v>106</v>
      </c>
      <c r="D5" s="166"/>
      <c r="E5" s="166"/>
      <c r="F5" s="166"/>
      <c r="G5" s="63"/>
      <c r="H5" s="166" t="s">
        <v>103</v>
      </c>
      <c r="I5" s="166"/>
      <c r="J5" s="166"/>
      <c r="K5" s="166"/>
    </row>
    <row r="6" spans="1:23" ht="10.5" customHeight="1" x14ac:dyDescent="0.25">
      <c r="A6" s="164"/>
      <c r="B6" s="164"/>
      <c r="C6" s="64"/>
      <c r="D6" s="64"/>
      <c r="E6" s="64"/>
      <c r="F6" s="64"/>
      <c r="G6" s="64"/>
      <c r="H6" s="64"/>
      <c r="I6" s="64"/>
      <c r="J6" s="64"/>
      <c r="K6" s="64"/>
    </row>
    <row r="7" spans="1:23" ht="56.25" customHeight="1" x14ac:dyDescent="0.25">
      <c r="A7" s="165"/>
      <c r="B7" s="165"/>
      <c r="C7" s="65" t="s">
        <v>107</v>
      </c>
      <c r="D7" s="65" t="s">
        <v>108</v>
      </c>
      <c r="E7" s="65" t="s">
        <v>109</v>
      </c>
      <c r="F7" s="65" t="s">
        <v>110</v>
      </c>
      <c r="G7" s="65"/>
      <c r="H7" s="65" t="s">
        <v>107</v>
      </c>
      <c r="I7" s="65" t="s">
        <v>108</v>
      </c>
      <c r="J7" s="65" t="s">
        <v>109</v>
      </c>
      <c r="K7" s="65" t="s">
        <v>110</v>
      </c>
    </row>
    <row r="8" spans="1:23" s="68" customFormat="1" ht="15" customHeight="1" x14ac:dyDescent="0.25">
      <c r="A8" s="66"/>
      <c r="B8" s="64"/>
      <c r="C8" s="67"/>
      <c r="D8" s="67"/>
      <c r="E8" s="67"/>
      <c r="F8" s="67"/>
      <c r="G8" s="67"/>
      <c r="H8" s="67"/>
      <c r="I8" s="67"/>
      <c r="J8" s="67"/>
      <c r="K8" s="67"/>
    </row>
    <row r="9" spans="1:23" ht="30" customHeight="1" x14ac:dyDescent="0.25">
      <c r="A9" s="69"/>
      <c r="B9" s="70" t="s">
        <v>111</v>
      </c>
      <c r="C9" s="71">
        <v>26.4</v>
      </c>
      <c r="D9" s="71">
        <v>42.9</v>
      </c>
      <c r="E9" s="71">
        <v>30.7</v>
      </c>
      <c r="F9" s="71">
        <v>-4.3000000000000007</v>
      </c>
      <c r="G9" s="71"/>
      <c r="H9" s="71">
        <v>28.8</v>
      </c>
      <c r="I9" s="71">
        <v>43.1</v>
      </c>
      <c r="J9" s="71">
        <v>28.1</v>
      </c>
      <c r="K9" s="71">
        <v>0.69999999999999929</v>
      </c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3"/>
    </row>
    <row r="10" spans="1:23" ht="30" customHeight="1" x14ac:dyDescent="0.25">
      <c r="A10" s="69"/>
      <c r="B10" s="74" t="s">
        <v>112</v>
      </c>
      <c r="C10" s="75"/>
      <c r="D10" s="75"/>
      <c r="E10" s="75"/>
      <c r="F10" s="75"/>
      <c r="G10" s="76"/>
      <c r="H10" s="75"/>
      <c r="I10" s="75"/>
      <c r="J10" s="75"/>
      <c r="K10" s="76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</row>
    <row r="11" spans="1:23" ht="30" customHeight="1" x14ac:dyDescent="0.25">
      <c r="A11" s="69"/>
      <c r="B11" s="77" t="s">
        <v>113</v>
      </c>
      <c r="C11" s="76">
        <v>24</v>
      </c>
      <c r="D11" s="76">
        <v>55.6</v>
      </c>
      <c r="E11" s="76">
        <v>20.399999999999999</v>
      </c>
      <c r="F11" s="76">
        <v>3.6000000000000014</v>
      </c>
      <c r="G11" s="76"/>
      <c r="H11" s="76">
        <v>32.700000000000003</v>
      </c>
      <c r="I11" s="76">
        <v>42.3</v>
      </c>
      <c r="J11" s="76">
        <v>25</v>
      </c>
      <c r="K11" s="76">
        <v>7.7000000000000028</v>
      </c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3"/>
    </row>
    <row r="12" spans="1:23" ht="30" customHeight="1" x14ac:dyDescent="0.25">
      <c r="A12" s="69"/>
      <c r="B12" s="77" t="s">
        <v>114</v>
      </c>
      <c r="C12" s="76">
        <v>27.7</v>
      </c>
      <c r="D12" s="76">
        <v>41.9</v>
      </c>
      <c r="E12" s="76">
        <v>30.4</v>
      </c>
      <c r="F12" s="76">
        <v>-2.6999999999999993</v>
      </c>
      <c r="G12" s="76"/>
      <c r="H12" s="76">
        <v>29.9</v>
      </c>
      <c r="I12" s="76">
        <v>42.5</v>
      </c>
      <c r="J12" s="76">
        <v>27.6</v>
      </c>
      <c r="K12" s="76">
        <v>2.2999999999999972</v>
      </c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3"/>
    </row>
    <row r="13" spans="1:23" ht="30" customHeight="1" x14ac:dyDescent="0.25">
      <c r="A13" s="69"/>
      <c r="B13" s="77" t="s">
        <v>115</v>
      </c>
      <c r="C13" s="76">
        <v>17.100000000000001</v>
      </c>
      <c r="D13" s="76">
        <v>47.1</v>
      </c>
      <c r="E13" s="76">
        <v>35.799999999999997</v>
      </c>
      <c r="F13" s="76">
        <v>-18.699999999999996</v>
      </c>
      <c r="G13" s="76"/>
      <c r="H13" s="76">
        <v>19</v>
      </c>
      <c r="I13" s="76">
        <v>48.1</v>
      </c>
      <c r="J13" s="76">
        <v>32.9</v>
      </c>
      <c r="K13" s="76">
        <v>-13.899999999999999</v>
      </c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3"/>
    </row>
    <row r="14" spans="1:23" ht="15" customHeight="1" x14ac:dyDescent="0.25">
      <c r="A14" s="69"/>
      <c r="B14" s="77"/>
      <c r="C14" s="76"/>
      <c r="D14" s="76"/>
      <c r="E14" s="76"/>
      <c r="F14" s="76"/>
      <c r="G14" s="76"/>
      <c r="H14" s="76"/>
      <c r="I14" s="76"/>
      <c r="J14" s="76"/>
      <c r="K14" s="76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3"/>
    </row>
    <row r="15" spans="1:23" ht="30" customHeight="1" x14ac:dyDescent="0.25">
      <c r="A15" s="69"/>
      <c r="B15" s="74" t="s">
        <v>116</v>
      </c>
      <c r="C15" s="76"/>
      <c r="D15" s="76"/>
      <c r="E15" s="76"/>
      <c r="F15" s="76"/>
      <c r="G15" s="76"/>
      <c r="H15" s="76"/>
      <c r="I15" s="76"/>
      <c r="J15" s="76"/>
      <c r="K15" s="76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3"/>
    </row>
    <row r="16" spans="1:23" ht="30" customHeight="1" x14ac:dyDescent="0.25">
      <c r="A16" s="69">
        <v>41</v>
      </c>
      <c r="B16" s="77" t="s">
        <v>117</v>
      </c>
      <c r="C16" s="76">
        <v>27.4</v>
      </c>
      <c r="D16" s="76">
        <v>42.9</v>
      </c>
      <c r="E16" s="76">
        <v>29.7</v>
      </c>
      <c r="F16" s="76">
        <v>-2.3000000000000007</v>
      </c>
      <c r="G16" s="76"/>
      <c r="H16" s="76">
        <v>29.2</v>
      </c>
      <c r="I16" s="76">
        <v>43.2</v>
      </c>
      <c r="J16" s="76">
        <v>27.6</v>
      </c>
      <c r="K16" s="76">
        <v>1.5999999999999979</v>
      </c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3"/>
    </row>
    <row r="17" spans="1:23" ht="42" customHeight="1" x14ac:dyDescent="0.25">
      <c r="A17" s="69">
        <v>42</v>
      </c>
      <c r="B17" s="77" t="s">
        <v>118</v>
      </c>
      <c r="C17" s="76">
        <v>28.9</v>
      </c>
      <c r="D17" s="76">
        <v>41.6</v>
      </c>
      <c r="E17" s="76">
        <v>29.5</v>
      </c>
      <c r="F17" s="76">
        <v>-0.60000000000000142</v>
      </c>
      <c r="G17" s="76"/>
      <c r="H17" s="76">
        <v>30.5</v>
      </c>
      <c r="I17" s="76">
        <v>43</v>
      </c>
      <c r="J17" s="76">
        <v>26.5</v>
      </c>
      <c r="K17" s="76">
        <v>4</v>
      </c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3"/>
    </row>
    <row r="18" spans="1:23" ht="35.25" customHeight="1" x14ac:dyDescent="0.25">
      <c r="A18" s="69">
        <v>43</v>
      </c>
      <c r="B18" s="77" t="s">
        <v>119</v>
      </c>
      <c r="C18" s="76">
        <v>22</v>
      </c>
      <c r="D18" s="76">
        <v>44.7</v>
      </c>
      <c r="E18" s="76">
        <v>33.299999999999997</v>
      </c>
      <c r="F18" s="76">
        <v>-11.299999999999997</v>
      </c>
      <c r="G18" s="76"/>
      <c r="H18" s="76">
        <v>26.1</v>
      </c>
      <c r="I18" s="76">
        <v>43.3</v>
      </c>
      <c r="J18" s="76">
        <v>30.6</v>
      </c>
      <c r="K18" s="76">
        <v>-4.5</v>
      </c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3"/>
    </row>
    <row r="19" spans="1:23" ht="15" customHeight="1" x14ac:dyDescent="0.2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23" ht="38.25" customHeight="1" x14ac:dyDescent="0.25">
      <c r="B20" s="161" t="s">
        <v>120</v>
      </c>
      <c r="C20" s="161"/>
      <c r="D20" s="161"/>
      <c r="E20" s="161"/>
      <c r="F20" s="161"/>
      <c r="G20" s="161"/>
      <c r="H20" s="161"/>
      <c r="I20" s="161"/>
      <c r="J20" s="161"/>
      <c r="K20" s="161"/>
    </row>
    <row r="21" spans="1:23" ht="30" customHeight="1" x14ac:dyDescent="0.25">
      <c r="C21" s="72"/>
      <c r="D21" s="72"/>
      <c r="E21" s="72"/>
      <c r="H21" s="72"/>
      <c r="I21" s="72"/>
      <c r="J21" s="72"/>
    </row>
    <row r="22" spans="1:23" ht="30" customHeight="1" x14ac:dyDescent="0.25">
      <c r="C22" s="72"/>
      <c r="D22" s="72"/>
      <c r="E22" s="72"/>
      <c r="H22" s="72"/>
      <c r="I22" s="72"/>
      <c r="J22" s="72"/>
    </row>
    <row r="23" spans="1:23" ht="30" customHeight="1" x14ac:dyDescent="0.25">
      <c r="C23" s="72"/>
      <c r="D23" s="72"/>
      <c r="E23" s="72"/>
      <c r="H23" s="72"/>
      <c r="I23" s="72"/>
      <c r="J23" s="72"/>
    </row>
    <row r="24" spans="1:23" ht="30" customHeight="1" x14ac:dyDescent="0.25">
      <c r="C24" s="72"/>
      <c r="D24" s="72"/>
      <c r="E24" s="72"/>
      <c r="H24" s="72"/>
      <c r="I24" s="72"/>
      <c r="J24" s="72"/>
    </row>
    <row r="25" spans="1:23" ht="30" customHeight="1" x14ac:dyDescent="0.25">
      <c r="C25" s="72"/>
      <c r="D25" s="72"/>
      <c r="E25" s="72"/>
      <c r="H25" s="72"/>
      <c r="I25" s="72"/>
      <c r="J25" s="72"/>
    </row>
    <row r="26" spans="1:23" ht="30" customHeight="1" x14ac:dyDescent="0.25">
      <c r="C26" s="72"/>
      <c r="D26" s="72"/>
      <c r="E26" s="72"/>
      <c r="H26" s="72"/>
      <c r="I26" s="72"/>
      <c r="J26" s="72"/>
    </row>
    <row r="27" spans="1:23" ht="30" customHeight="1" x14ac:dyDescent="0.25">
      <c r="C27" s="72"/>
      <c r="D27" s="72"/>
      <c r="E27" s="72"/>
      <c r="H27" s="72"/>
      <c r="I27" s="72"/>
      <c r="J27" s="72"/>
    </row>
    <row r="28" spans="1:23" ht="30" customHeight="1" x14ac:dyDescent="0.25">
      <c r="C28" s="72"/>
      <c r="D28" s="72"/>
      <c r="E28" s="72"/>
      <c r="H28" s="72"/>
      <c r="I28" s="72"/>
      <c r="J28" s="72"/>
    </row>
    <row r="29" spans="1:23" ht="30" customHeight="1" x14ac:dyDescent="0.25">
      <c r="C29" s="72"/>
      <c r="D29" s="72"/>
      <c r="E29" s="72"/>
    </row>
    <row r="30" spans="1:23" ht="30" customHeight="1" x14ac:dyDescent="0.25">
      <c r="C30" s="72"/>
      <c r="D30" s="72"/>
      <c r="E30" s="72"/>
    </row>
    <row r="31" spans="1:23" ht="30" customHeight="1" x14ac:dyDescent="0.25">
      <c r="C31" s="72"/>
      <c r="D31" s="72"/>
      <c r="E31" s="72"/>
    </row>
    <row r="32" spans="1:23" ht="30" customHeight="1" x14ac:dyDescent="0.25">
      <c r="C32" s="72"/>
      <c r="D32" s="72"/>
      <c r="E32" s="72"/>
    </row>
  </sheetData>
  <mergeCells count="7">
    <mergeCell ref="B20:K20"/>
    <mergeCell ref="A2:K2"/>
    <mergeCell ref="A3:K3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9685039370078741" footer="0.31496062992125984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zoomScale="70" zoomScaleNormal="70" zoomScalePageLayoutView="70" workbookViewId="0">
      <selection activeCell="A23" sqref="A23"/>
    </sheetView>
  </sheetViews>
  <sheetFormatPr defaultColWidth="9.125" defaultRowHeight="30" customHeight="1" x14ac:dyDescent="0.2"/>
  <cols>
    <col min="1" max="1" width="4.375" style="69" hidden="1" customWidth="1"/>
    <col min="2" max="2" width="28.125" style="81" customWidth="1"/>
    <col min="3" max="6" width="8.375" style="81" customWidth="1"/>
    <col min="7" max="7" width="2.125" style="81" customWidth="1"/>
    <col min="8" max="11" width="8.375" style="81" customWidth="1"/>
    <col min="12" max="256" width="9.125" style="81"/>
    <col min="257" max="257" width="0" style="81" hidden="1" customWidth="1"/>
    <col min="258" max="258" width="28.125" style="81" customWidth="1"/>
    <col min="259" max="262" width="8.375" style="81" customWidth="1"/>
    <col min="263" max="263" width="4" style="81" customWidth="1"/>
    <col min="264" max="267" width="8.375" style="81" customWidth="1"/>
    <col min="268" max="512" width="9.125" style="81"/>
    <col min="513" max="513" width="0" style="81" hidden="1" customWidth="1"/>
    <col min="514" max="514" width="28.125" style="81" customWidth="1"/>
    <col min="515" max="518" width="8.375" style="81" customWidth="1"/>
    <col min="519" max="519" width="4" style="81" customWidth="1"/>
    <col min="520" max="523" width="8.375" style="81" customWidth="1"/>
    <col min="524" max="768" width="9.125" style="81"/>
    <col min="769" max="769" width="0" style="81" hidden="1" customWidth="1"/>
    <col min="770" max="770" width="28.125" style="81" customWidth="1"/>
    <col min="771" max="774" width="8.375" style="81" customWidth="1"/>
    <col min="775" max="775" width="4" style="81" customWidth="1"/>
    <col min="776" max="779" width="8.375" style="81" customWidth="1"/>
    <col min="780" max="1024" width="9.125" style="81"/>
    <col min="1025" max="1025" width="0" style="81" hidden="1" customWidth="1"/>
    <col min="1026" max="1026" width="28.125" style="81" customWidth="1"/>
    <col min="1027" max="1030" width="8.375" style="81" customWidth="1"/>
    <col min="1031" max="1031" width="4" style="81" customWidth="1"/>
    <col min="1032" max="1035" width="8.375" style="81" customWidth="1"/>
    <col min="1036" max="1280" width="9.125" style="81"/>
    <col min="1281" max="1281" width="0" style="81" hidden="1" customWidth="1"/>
    <col min="1282" max="1282" width="28.125" style="81" customWidth="1"/>
    <col min="1283" max="1286" width="8.375" style="81" customWidth="1"/>
    <col min="1287" max="1287" width="4" style="81" customWidth="1"/>
    <col min="1288" max="1291" width="8.375" style="81" customWidth="1"/>
    <col min="1292" max="1536" width="9.125" style="81"/>
    <col min="1537" max="1537" width="0" style="81" hidden="1" customWidth="1"/>
    <col min="1538" max="1538" width="28.125" style="81" customWidth="1"/>
    <col min="1539" max="1542" width="8.375" style="81" customWidth="1"/>
    <col min="1543" max="1543" width="4" style="81" customWidth="1"/>
    <col min="1544" max="1547" width="8.375" style="81" customWidth="1"/>
    <col min="1548" max="1792" width="9.125" style="81"/>
    <col min="1793" max="1793" width="0" style="81" hidden="1" customWidth="1"/>
    <col min="1794" max="1794" width="28.125" style="81" customWidth="1"/>
    <col min="1795" max="1798" width="8.375" style="81" customWidth="1"/>
    <col min="1799" max="1799" width="4" style="81" customWidth="1"/>
    <col min="1800" max="1803" width="8.375" style="81" customWidth="1"/>
    <col min="1804" max="2048" width="9.125" style="81"/>
    <col min="2049" max="2049" width="0" style="81" hidden="1" customWidth="1"/>
    <col min="2050" max="2050" width="28.125" style="81" customWidth="1"/>
    <col min="2051" max="2054" width="8.375" style="81" customWidth="1"/>
    <col min="2055" max="2055" width="4" style="81" customWidth="1"/>
    <col min="2056" max="2059" width="8.375" style="81" customWidth="1"/>
    <col min="2060" max="2304" width="9.125" style="81"/>
    <col min="2305" max="2305" width="0" style="81" hidden="1" customWidth="1"/>
    <col min="2306" max="2306" width="28.125" style="81" customWidth="1"/>
    <col min="2307" max="2310" width="8.375" style="81" customWidth="1"/>
    <col min="2311" max="2311" width="4" style="81" customWidth="1"/>
    <col min="2312" max="2315" width="8.375" style="81" customWidth="1"/>
    <col min="2316" max="2560" width="9.125" style="81"/>
    <col min="2561" max="2561" width="0" style="81" hidden="1" customWidth="1"/>
    <col min="2562" max="2562" width="28.125" style="81" customWidth="1"/>
    <col min="2563" max="2566" width="8.375" style="81" customWidth="1"/>
    <col min="2567" max="2567" width="4" style="81" customWidth="1"/>
    <col min="2568" max="2571" width="8.375" style="81" customWidth="1"/>
    <col min="2572" max="2816" width="9.125" style="81"/>
    <col min="2817" max="2817" width="0" style="81" hidden="1" customWidth="1"/>
    <col min="2818" max="2818" width="28.125" style="81" customWidth="1"/>
    <col min="2819" max="2822" width="8.375" style="81" customWidth="1"/>
    <col min="2823" max="2823" width="4" style="81" customWidth="1"/>
    <col min="2824" max="2827" width="8.375" style="81" customWidth="1"/>
    <col min="2828" max="3072" width="9.125" style="81"/>
    <col min="3073" max="3073" width="0" style="81" hidden="1" customWidth="1"/>
    <col min="3074" max="3074" width="28.125" style="81" customWidth="1"/>
    <col min="3075" max="3078" width="8.375" style="81" customWidth="1"/>
    <col min="3079" max="3079" width="4" style="81" customWidth="1"/>
    <col min="3080" max="3083" width="8.375" style="81" customWidth="1"/>
    <col min="3084" max="3328" width="9.125" style="81"/>
    <col min="3329" max="3329" width="0" style="81" hidden="1" customWidth="1"/>
    <col min="3330" max="3330" width="28.125" style="81" customWidth="1"/>
    <col min="3331" max="3334" width="8.375" style="81" customWidth="1"/>
    <col min="3335" max="3335" width="4" style="81" customWidth="1"/>
    <col min="3336" max="3339" width="8.375" style="81" customWidth="1"/>
    <col min="3340" max="3584" width="9.125" style="81"/>
    <col min="3585" max="3585" width="0" style="81" hidden="1" customWidth="1"/>
    <col min="3586" max="3586" width="28.125" style="81" customWidth="1"/>
    <col min="3587" max="3590" width="8.375" style="81" customWidth="1"/>
    <col min="3591" max="3591" width="4" style="81" customWidth="1"/>
    <col min="3592" max="3595" width="8.375" style="81" customWidth="1"/>
    <col min="3596" max="3840" width="9.125" style="81"/>
    <col min="3841" max="3841" width="0" style="81" hidden="1" customWidth="1"/>
    <col min="3842" max="3842" width="28.125" style="81" customWidth="1"/>
    <col min="3843" max="3846" width="8.375" style="81" customWidth="1"/>
    <col min="3847" max="3847" width="4" style="81" customWidth="1"/>
    <col min="3848" max="3851" width="8.375" style="81" customWidth="1"/>
    <col min="3852" max="4096" width="9.125" style="81"/>
    <col min="4097" max="4097" width="0" style="81" hidden="1" customWidth="1"/>
    <col min="4098" max="4098" width="28.125" style="81" customWidth="1"/>
    <col min="4099" max="4102" width="8.375" style="81" customWidth="1"/>
    <col min="4103" max="4103" width="4" style="81" customWidth="1"/>
    <col min="4104" max="4107" width="8.375" style="81" customWidth="1"/>
    <col min="4108" max="4352" width="9.125" style="81"/>
    <col min="4353" max="4353" width="0" style="81" hidden="1" customWidth="1"/>
    <col min="4354" max="4354" width="28.125" style="81" customWidth="1"/>
    <col min="4355" max="4358" width="8.375" style="81" customWidth="1"/>
    <col min="4359" max="4359" width="4" style="81" customWidth="1"/>
    <col min="4360" max="4363" width="8.375" style="81" customWidth="1"/>
    <col min="4364" max="4608" width="9.125" style="81"/>
    <col min="4609" max="4609" width="0" style="81" hidden="1" customWidth="1"/>
    <col min="4610" max="4610" width="28.125" style="81" customWidth="1"/>
    <col min="4611" max="4614" width="8.375" style="81" customWidth="1"/>
    <col min="4615" max="4615" width="4" style="81" customWidth="1"/>
    <col min="4616" max="4619" width="8.375" style="81" customWidth="1"/>
    <col min="4620" max="4864" width="9.125" style="81"/>
    <col min="4865" max="4865" width="0" style="81" hidden="1" customWidth="1"/>
    <col min="4866" max="4866" width="28.125" style="81" customWidth="1"/>
    <col min="4867" max="4870" width="8.375" style="81" customWidth="1"/>
    <col min="4871" max="4871" width="4" style="81" customWidth="1"/>
    <col min="4872" max="4875" width="8.375" style="81" customWidth="1"/>
    <col min="4876" max="5120" width="9.125" style="81"/>
    <col min="5121" max="5121" width="0" style="81" hidden="1" customWidth="1"/>
    <col min="5122" max="5122" width="28.125" style="81" customWidth="1"/>
    <col min="5123" max="5126" width="8.375" style="81" customWidth="1"/>
    <col min="5127" max="5127" width="4" style="81" customWidth="1"/>
    <col min="5128" max="5131" width="8.375" style="81" customWidth="1"/>
    <col min="5132" max="5376" width="9.125" style="81"/>
    <col min="5377" max="5377" width="0" style="81" hidden="1" customWidth="1"/>
    <col min="5378" max="5378" width="28.125" style="81" customWidth="1"/>
    <col min="5379" max="5382" width="8.375" style="81" customWidth="1"/>
    <col min="5383" max="5383" width="4" style="81" customWidth="1"/>
    <col min="5384" max="5387" width="8.375" style="81" customWidth="1"/>
    <col min="5388" max="5632" width="9.125" style="81"/>
    <col min="5633" max="5633" width="0" style="81" hidden="1" customWidth="1"/>
    <col min="5634" max="5634" width="28.125" style="81" customWidth="1"/>
    <col min="5635" max="5638" width="8.375" style="81" customWidth="1"/>
    <col min="5639" max="5639" width="4" style="81" customWidth="1"/>
    <col min="5640" max="5643" width="8.375" style="81" customWidth="1"/>
    <col min="5644" max="5888" width="9.125" style="81"/>
    <col min="5889" max="5889" width="0" style="81" hidden="1" customWidth="1"/>
    <col min="5890" max="5890" width="28.125" style="81" customWidth="1"/>
    <col min="5891" max="5894" width="8.375" style="81" customWidth="1"/>
    <col min="5895" max="5895" width="4" style="81" customWidth="1"/>
    <col min="5896" max="5899" width="8.375" style="81" customWidth="1"/>
    <col min="5900" max="6144" width="9.125" style="81"/>
    <col min="6145" max="6145" width="0" style="81" hidden="1" customWidth="1"/>
    <col min="6146" max="6146" width="28.125" style="81" customWidth="1"/>
    <col min="6147" max="6150" width="8.375" style="81" customWidth="1"/>
    <col min="6151" max="6151" width="4" style="81" customWidth="1"/>
    <col min="6152" max="6155" width="8.375" style="81" customWidth="1"/>
    <col min="6156" max="6400" width="9.125" style="81"/>
    <col min="6401" max="6401" width="0" style="81" hidden="1" customWidth="1"/>
    <col min="6402" max="6402" width="28.125" style="81" customWidth="1"/>
    <col min="6403" max="6406" width="8.375" style="81" customWidth="1"/>
    <col min="6407" max="6407" width="4" style="81" customWidth="1"/>
    <col min="6408" max="6411" width="8.375" style="81" customWidth="1"/>
    <col min="6412" max="6656" width="9.125" style="81"/>
    <col min="6657" max="6657" width="0" style="81" hidden="1" customWidth="1"/>
    <col min="6658" max="6658" width="28.125" style="81" customWidth="1"/>
    <col min="6659" max="6662" width="8.375" style="81" customWidth="1"/>
    <col min="6663" max="6663" width="4" style="81" customWidth="1"/>
    <col min="6664" max="6667" width="8.375" style="81" customWidth="1"/>
    <col min="6668" max="6912" width="9.125" style="81"/>
    <col min="6913" max="6913" width="0" style="81" hidden="1" customWidth="1"/>
    <col min="6914" max="6914" width="28.125" style="81" customWidth="1"/>
    <col min="6915" max="6918" width="8.375" style="81" customWidth="1"/>
    <col min="6919" max="6919" width="4" style="81" customWidth="1"/>
    <col min="6920" max="6923" width="8.375" style="81" customWidth="1"/>
    <col min="6924" max="7168" width="9.125" style="81"/>
    <col min="7169" max="7169" width="0" style="81" hidden="1" customWidth="1"/>
    <col min="7170" max="7170" width="28.125" style="81" customWidth="1"/>
    <col min="7171" max="7174" width="8.375" style="81" customWidth="1"/>
    <col min="7175" max="7175" width="4" style="81" customWidth="1"/>
    <col min="7176" max="7179" width="8.375" style="81" customWidth="1"/>
    <col min="7180" max="7424" width="9.125" style="81"/>
    <col min="7425" max="7425" width="0" style="81" hidden="1" customWidth="1"/>
    <col min="7426" max="7426" width="28.125" style="81" customWidth="1"/>
    <col min="7427" max="7430" width="8.375" style="81" customWidth="1"/>
    <col min="7431" max="7431" width="4" style="81" customWidth="1"/>
    <col min="7432" max="7435" width="8.375" style="81" customWidth="1"/>
    <col min="7436" max="7680" width="9.125" style="81"/>
    <col min="7681" max="7681" width="0" style="81" hidden="1" customWidth="1"/>
    <col min="7682" max="7682" width="28.125" style="81" customWidth="1"/>
    <col min="7683" max="7686" width="8.375" style="81" customWidth="1"/>
    <col min="7687" max="7687" width="4" style="81" customWidth="1"/>
    <col min="7688" max="7691" width="8.375" style="81" customWidth="1"/>
    <col min="7692" max="7936" width="9.125" style="81"/>
    <col min="7937" max="7937" width="0" style="81" hidden="1" customWidth="1"/>
    <col min="7938" max="7938" width="28.125" style="81" customWidth="1"/>
    <col min="7939" max="7942" width="8.375" style="81" customWidth="1"/>
    <col min="7943" max="7943" width="4" style="81" customWidth="1"/>
    <col min="7944" max="7947" width="8.375" style="81" customWidth="1"/>
    <col min="7948" max="8192" width="9.125" style="81"/>
    <col min="8193" max="8193" width="0" style="81" hidden="1" customWidth="1"/>
    <col min="8194" max="8194" width="28.125" style="81" customWidth="1"/>
    <col min="8195" max="8198" width="8.375" style="81" customWidth="1"/>
    <col min="8199" max="8199" width="4" style="81" customWidth="1"/>
    <col min="8200" max="8203" width="8.375" style="81" customWidth="1"/>
    <col min="8204" max="8448" width="9.125" style="81"/>
    <col min="8449" max="8449" width="0" style="81" hidden="1" customWidth="1"/>
    <col min="8450" max="8450" width="28.125" style="81" customWidth="1"/>
    <col min="8451" max="8454" width="8.375" style="81" customWidth="1"/>
    <col min="8455" max="8455" width="4" style="81" customWidth="1"/>
    <col min="8456" max="8459" width="8.375" style="81" customWidth="1"/>
    <col min="8460" max="8704" width="9.125" style="81"/>
    <col min="8705" max="8705" width="0" style="81" hidden="1" customWidth="1"/>
    <col min="8706" max="8706" width="28.125" style="81" customWidth="1"/>
    <col min="8707" max="8710" width="8.375" style="81" customWidth="1"/>
    <col min="8711" max="8711" width="4" style="81" customWidth="1"/>
    <col min="8712" max="8715" width="8.375" style="81" customWidth="1"/>
    <col min="8716" max="8960" width="9.125" style="81"/>
    <col min="8961" max="8961" width="0" style="81" hidden="1" customWidth="1"/>
    <col min="8962" max="8962" width="28.125" style="81" customWidth="1"/>
    <col min="8963" max="8966" width="8.375" style="81" customWidth="1"/>
    <col min="8967" max="8967" width="4" style="81" customWidth="1"/>
    <col min="8968" max="8971" width="8.375" style="81" customWidth="1"/>
    <col min="8972" max="9216" width="9.125" style="81"/>
    <col min="9217" max="9217" width="0" style="81" hidden="1" customWidth="1"/>
    <col min="9218" max="9218" width="28.125" style="81" customWidth="1"/>
    <col min="9219" max="9222" width="8.375" style="81" customWidth="1"/>
    <col min="9223" max="9223" width="4" style="81" customWidth="1"/>
    <col min="9224" max="9227" width="8.375" style="81" customWidth="1"/>
    <col min="9228" max="9472" width="9.125" style="81"/>
    <col min="9473" max="9473" width="0" style="81" hidden="1" customWidth="1"/>
    <col min="9474" max="9474" width="28.125" style="81" customWidth="1"/>
    <col min="9475" max="9478" width="8.375" style="81" customWidth="1"/>
    <col min="9479" max="9479" width="4" style="81" customWidth="1"/>
    <col min="9480" max="9483" width="8.375" style="81" customWidth="1"/>
    <col min="9484" max="9728" width="9.125" style="81"/>
    <col min="9729" max="9729" width="0" style="81" hidden="1" customWidth="1"/>
    <col min="9730" max="9730" width="28.125" style="81" customWidth="1"/>
    <col min="9731" max="9734" width="8.375" style="81" customWidth="1"/>
    <col min="9735" max="9735" width="4" style="81" customWidth="1"/>
    <col min="9736" max="9739" width="8.375" style="81" customWidth="1"/>
    <col min="9740" max="9984" width="9.125" style="81"/>
    <col min="9985" max="9985" width="0" style="81" hidden="1" customWidth="1"/>
    <col min="9986" max="9986" width="28.125" style="81" customWidth="1"/>
    <col min="9987" max="9990" width="8.375" style="81" customWidth="1"/>
    <col min="9991" max="9991" width="4" style="81" customWidth="1"/>
    <col min="9992" max="9995" width="8.375" style="81" customWidth="1"/>
    <col min="9996" max="10240" width="9.125" style="81"/>
    <col min="10241" max="10241" width="0" style="81" hidden="1" customWidth="1"/>
    <col min="10242" max="10242" width="28.125" style="81" customWidth="1"/>
    <col min="10243" max="10246" width="8.375" style="81" customWidth="1"/>
    <col min="10247" max="10247" width="4" style="81" customWidth="1"/>
    <col min="10248" max="10251" width="8.375" style="81" customWidth="1"/>
    <col min="10252" max="10496" width="9.125" style="81"/>
    <col min="10497" max="10497" width="0" style="81" hidden="1" customWidth="1"/>
    <col min="10498" max="10498" width="28.125" style="81" customWidth="1"/>
    <col min="10499" max="10502" width="8.375" style="81" customWidth="1"/>
    <col min="10503" max="10503" width="4" style="81" customWidth="1"/>
    <col min="10504" max="10507" width="8.375" style="81" customWidth="1"/>
    <col min="10508" max="10752" width="9.125" style="81"/>
    <col min="10753" max="10753" width="0" style="81" hidden="1" customWidth="1"/>
    <col min="10754" max="10754" width="28.125" style="81" customWidth="1"/>
    <col min="10755" max="10758" width="8.375" style="81" customWidth="1"/>
    <col min="10759" max="10759" width="4" style="81" customWidth="1"/>
    <col min="10760" max="10763" width="8.375" style="81" customWidth="1"/>
    <col min="10764" max="11008" width="9.125" style="81"/>
    <col min="11009" max="11009" width="0" style="81" hidden="1" customWidth="1"/>
    <col min="11010" max="11010" width="28.125" style="81" customWidth="1"/>
    <col min="11011" max="11014" width="8.375" style="81" customWidth="1"/>
    <col min="11015" max="11015" width="4" style="81" customWidth="1"/>
    <col min="11016" max="11019" width="8.375" style="81" customWidth="1"/>
    <col min="11020" max="11264" width="9.125" style="81"/>
    <col min="11265" max="11265" width="0" style="81" hidden="1" customWidth="1"/>
    <col min="11266" max="11266" width="28.125" style="81" customWidth="1"/>
    <col min="11267" max="11270" width="8.375" style="81" customWidth="1"/>
    <col min="11271" max="11271" width="4" style="81" customWidth="1"/>
    <col min="11272" max="11275" width="8.375" style="81" customWidth="1"/>
    <col min="11276" max="11520" width="9.125" style="81"/>
    <col min="11521" max="11521" width="0" style="81" hidden="1" customWidth="1"/>
    <col min="11522" max="11522" width="28.125" style="81" customWidth="1"/>
    <col min="11523" max="11526" width="8.375" style="81" customWidth="1"/>
    <col min="11527" max="11527" width="4" style="81" customWidth="1"/>
    <col min="11528" max="11531" width="8.375" style="81" customWidth="1"/>
    <col min="11532" max="11776" width="9.125" style="81"/>
    <col min="11777" max="11777" width="0" style="81" hidden="1" customWidth="1"/>
    <col min="11778" max="11778" width="28.125" style="81" customWidth="1"/>
    <col min="11779" max="11782" width="8.375" style="81" customWidth="1"/>
    <col min="11783" max="11783" width="4" style="81" customWidth="1"/>
    <col min="11784" max="11787" width="8.375" style="81" customWidth="1"/>
    <col min="11788" max="12032" width="9.125" style="81"/>
    <col min="12033" max="12033" width="0" style="81" hidden="1" customWidth="1"/>
    <col min="12034" max="12034" width="28.125" style="81" customWidth="1"/>
    <col min="12035" max="12038" width="8.375" style="81" customWidth="1"/>
    <col min="12039" max="12039" width="4" style="81" customWidth="1"/>
    <col min="12040" max="12043" width="8.375" style="81" customWidth="1"/>
    <col min="12044" max="12288" width="9.125" style="81"/>
    <col min="12289" max="12289" width="0" style="81" hidden="1" customWidth="1"/>
    <col min="12290" max="12290" width="28.125" style="81" customWidth="1"/>
    <col min="12291" max="12294" width="8.375" style="81" customWidth="1"/>
    <col min="12295" max="12295" width="4" style="81" customWidth="1"/>
    <col min="12296" max="12299" width="8.375" style="81" customWidth="1"/>
    <col min="12300" max="12544" width="9.125" style="81"/>
    <col min="12545" max="12545" width="0" style="81" hidden="1" customWidth="1"/>
    <col min="12546" max="12546" width="28.125" style="81" customWidth="1"/>
    <col min="12547" max="12550" width="8.375" style="81" customWidth="1"/>
    <col min="12551" max="12551" width="4" style="81" customWidth="1"/>
    <col min="12552" max="12555" width="8.375" style="81" customWidth="1"/>
    <col min="12556" max="12800" width="9.125" style="81"/>
    <col min="12801" max="12801" width="0" style="81" hidden="1" customWidth="1"/>
    <col min="12802" max="12802" width="28.125" style="81" customWidth="1"/>
    <col min="12803" max="12806" width="8.375" style="81" customWidth="1"/>
    <col min="12807" max="12807" width="4" style="81" customWidth="1"/>
    <col min="12808" max="12811" width="8.375" style="81" customWidth="1"/>
    <col min="12812" max="13056" width="9.125" style="81"/>
    <col min="13057" max="13057" width="0" style="81" hidden="1" customWidth="1"/>
    <col min="13058" max="13058" width="28.125" style="81" customWidth="1"/>
    <col min="13059" max="13062" width="8.375" style="81" customWidth="1"/>
    <col min="13063" max="13063" width="4" style="81" customWidth="1"/>
    <col min="13064" max="13067" width="8.375" style="81" customWidth="1"/>
    <col min="13068" max="13312" width="9.125" style="81"/>
    <col min="13313" max="13313" width="0" style="81" hidden="1" customWidth="1"/>
    <col min="13314" max="13314" width="28.125" style="81" customWidth="1"/>
    <col min="13315" max="13318" width="8.375" style="81" customWidth="1"/>
    <col min="13319" max="13319" width="4" style="81" customWidth="1"/>
    <col min="13320" max="13323" width="8.375" style="81" customWidth="1"/>
    <col min="13324" max="13568" width="9.125" style="81"/>
    <col min="13569" max="13569" width="0" style="81" hidden="1" customWidth="1"/>
    <col min="13570" max="13570" width="28.125" style="81" customWidth="1"/>
    <col min="13571" max="13574" width="8.375" style="81" customWidth="1"/>
    <col min="13575" max="13575" width="4" style="81" customWidth="1"/>
    <col min="13576" max="13579" width="8.375" style="81" customWidth="1"/>
    <col min="13580" max="13824" width="9.125" style="81"/>
    <col min="13825" max="13825" width="0" style="81" hidden="1" customWidth="1"/>
    <col min="13826" max="13826" width="28.125" style="81" customWidth="1"/>
    <col min="13827" max="13830" width="8.375" style="81" customWidth="1"/>
    <col min="13831" max="13831" width="4" style="81" customWidth="1"/>
    <col min="13832" max="13835" width="8.375" style="81" customWidth="1"/>
    <col min="13836" max="14080" width="9.125" style="81"/>
    <col min="14081" max="14081" width="0" style="81" hidden="1" customWidth="1"/>
    <col min="14082" max="14082" width="28.125" style="81" customWidth="1"/>
    <col min="14083" max="14086" width="8.375" style="81" customWidth="1"/>
    <col min="14087" max="14087" width="4" style="81" customWidth="1"/>
    <col min="14088" max="14091" width="8.375" style="81" customWidth="1"/>
    <col min="14092" max="14336" width="9.125" style="81"/>
    <col min="14337" max="14337" width="0" style="81" hidden="1" customWidth="1"/>
    <col min="14338" max="14338" width="28.125" style="81" customWidth="1"/>
    <col min="14339" max="14342" width="8.375" style="81" customWidth="1"/>
    <col min="14343" max="14343" width="4" style="81" customWidth="1"/>
    <col min="14344" max="14347" width="8.375" style="81" customWidth="1"/>
    <col min="14348" max="14592" width="9.125" style="81"/>
    <col min="14593" max="14593" width="0" style="81" hidden="1" customWidth="1"/>
    <col min="14594" max="14594" width="28.125" style="81" customWidth="1"/>
    <col min="14595" max="14598" width="8.375" style="81" customWidth="1"/>
    <col min="14599" max="14599" width="4" style="81" customWidth="1"/>
    <col min="14600" max="14603" width="8.375" style="81" customWidth="1"/>
    <col min="14604" max="14848" width="9.125" style="81"/>
    <col min="14849" max="14849" width="0" style="81" hidden="1" customWidth="1"/>
    <col min="14850" max="14850" width="28.125" style="81" customWidth="1"/>
    <col min="14851" max="14854" width="8.375" style="81" customWidth="1"/>
    <col min="14855" max="14855" width="4" style="81" customWidth="1"/>
    <col min="14856" max="14859" width="8.375" style="81" customWidth="1"/>
    <col min="14860" max="15104" width="9.125" style="81"/>
    <col min="15105" max="15105" width="0" style="81" hidden="1" customWidth="1"/>
    <col min="15106" max="15106" width="28.125" style="81" customWidth="1"/>
    <col min="15107" max="15110" width="8.375" style="81" customWidth="1"/>
    <col min="15111" max="15111" width="4" style="81" customWidth="1"/>
    <col min="15112" max="15115" width="8.375" style="81" customWidth="1"/>
    <col min="15116" max="15360" width="9.125" style="81"/>
    <col min="15361" max="15361" width="0" style="81" hidden="1" customWidth="1"/>
    <col min="15362" max="15362" width="28.125" style="81" customWidth="1"/>
    <col min="15363" max="15366" width="8.375" style="81" customWidth="1"/>
    <col min="15367" max="15367" width="4" style="81" customWidth="1"/>
    <col min="15368" max="15371" width="8.375" style="81" customWidth="1"/>
    <col min="15372" max="15616" width="9.125" style="81"/>
    <col min="15617" max="15617" width="0" style="81" hidden="1" customWidth="1"/>
    <col min="15618" max="15618" width="28.125" style="81" customWidth="1"/>
    <col min="15619" max="15622" width="8.375" style="81" customWidth="1"/>
    <col min="15623" max="15623" width="4" style="81" customWidth="1"/>
    <col min="15624" max="15627" width="8.375" style="81" customWidth="1"/>
    <col min="15628" max="15872" width="9.125" style="81"/>
    <col min="15873" max="15873" width="0" style="81" hidden="1" customWidth="1"/>
    <col min="15874" max="15874" width="28.125" style="81" customWidth="1"/>
    <col min="15875" max="15878" width="8.375" style="81" customWidth="1"/>
    <col min="15879" max="15879" width="4" style="81" customWidth="1"/>
    <col min="15880" max="15883" width="8.375" style="81" customWidth="1"/>
    <col min="15884" max="16128" width="9.125" style="81"/>
    <col min="16129" max="16129" width="0" style="81" hidden="1" customWidth="1"/>
    <col min="16130" max="16130" width="28.125" style="81" customWidth="1"/>
    <col min="16131" max="16134" width="8.375" style="81" customWidth="1"/>
    <col min="16135" max="16135" width="4" style="81" customWidth="1"/>
    <col min="16136" max="16139" width="8.375" style="81" customWidth="1"/>
    <col min="16140" max="16384" width="9.125" style="81"/>
  </cols>
  <sheetData>
    <row r="1" spans="1:17" ht="21" customHeight="1" x14ac:dyDescent="0.2">
      <c r="B1" s="80" t="s">
        <v>33</v>
      </c>
    </row>
    <row r="2" spans="1:17" ht="33" customHeight="1" x14ac:dyDescent="0.2">
      <c r="A2" s="167" t="s">
        <v>121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7" ht="24.95" customHeight="1" x14ac:dyDescent="0.2">
      <c r="A3" s="167" t="str">
        <f>+'01 SXKD'!A3:K3</f>
        <v>Quý II năm 2024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7" ht="24.95" customHeight="1" x14ac:dyDescent="0.2">
      <c r="B4" s="164"/>
      <c r="C4" s="164"/>
      <c r="D4" s="164"/>
      <c r="E4" s="164"/>
      <c r="F4" s="164"/>
      <c r="G4" s="164"/>
      <c r="H4" s="164"/>
      <c r="K4" s="82" t="str">
        <f>+'01 SXKD'!K4</f>
        <v>Đơn vị tính: %</v>
      </c>
    </row>
    <row r="5" spans="1:17" ht="44.25" customHeight="1" x14ac:dyDescent="0.2">
      <c r="A5" s="164" t="s">
        <v>122</v>
      </c>
      <c r="B5" s="166"/>
      <c r="C5" s="166" t="str">
        <f>+'01 SXKD'!C5:F5</f>
        <v>Nhận định quý II/2024
so với quý I/2024</v>
      </c>
      <c r="D5" s="166"/>
      <c r="E5" s="166"/>
      <c r="F5" s="166"/>
      <c r="G5" s="63"/>
      <c r="H5" s="166" t="str">
        <f>+'01 SXKD'!H5:K5</f>
        <v>Dự báo quý III/2024
so với quý II/2024</v>
      </c>
      <c r="I5" s="166"/>
      <c r="J5" s="166"/>
      <c r="K5" s="166"/>
    </row>
    <row r="6" spans="1:17" ht="10.5" customHeight="1" x14ac:dyDescent="0.2">
      <c r="A6" s="164"/>
      <c r="B6" s="166"/>
      <c r="C6" s="63"/>
      <c r="D6" s="63"/>
      <c r="E6" s="63"/>
      <c r="F6" s="63"/>
      <c r="G6" s="64"/>
      <c r="H6" s="63"/>
      <c r="I6" s="63"/>
      <c r="J6" s="63"/>
      <c r="K6" s="63"/>
    </row>
    <row r="7" spans="1:17" ht="56.25" customHeight="1" x14ac:dyDescent="0.2">
      <c r="A7" s="164"/>
      <c r="B7" s="166"/>
      <c r="C7" s="65" t="s">
        <v>123</v>
      </c>
      <c r="D7" s="65" t="s">
        <v>124</v>
      </c>
      <c r="E7" s="65" t="s">
        <v>82</v>
      </c>
      <c r="F7" s="65" t="s">
        <v>125</v>
      </c>
      <c r="G7" s="65"/>
      <c r="H7" s="65" t="s">
        <v>123</v>
      </c>
      <c r="I7" s="65" t="s">
        <v>124</v>
      </c>
      <c r="J7" s="65" t="s">
        <v>82</v>
      </c>
      <c r="K7" s="65" t="s">
        <v>125</v>
      </c>
    </row>
    <row r="8" spans="1:17" ht="15" customHeight="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7" ht="30" customHeight="1" x14ac:dyDescent="0.2">
      <c r="B9" s="70" t="s">
        <v>111</v>
      </c>
      <c r="C9" s="71">
        <v>44.5</v>
      </c>
      <c r="D9" s="71">
        <v>37.6</v>
      </c>
      <c r="E9" s="71">
        <v>17.899999999999999</v>
      </c>
      <c r="F9" s="71">
        <v>26.6</v>
      </c>
      <c r="G9" s="71"/>
      <c r="H9" s="71">
        <v>44.6</v>
      </c>
      <c r="I9" s="71">
        <v>42.5</v>
      </c>
      <c r="J9" s="71">
        <v>12.9</v>
      </c>
      <c r="K9" s="71">
        <v>31.700000000000003</v>
      </c>
      <c r="L9" s="83"/>
      <c r="M9" s="83"/>
      <c r="N9" s="83"/>
      <c r="O9" s="83"/>
      <c r="P9" s="83"/>
      <c r="Q9" s="83"/>
    </row>
    <row r="10" spans="1:17" ht="30" customHeight="1" x14ac:dyDescent="0.2">
      <c r="B10" s="74" t="s">
        <v>112</v>
      </c>
      <c r="C10" s="84"/>
      <c r="D10" s="84"/>
      <c r="E10" s="84"/>
      <c r="F10" s="84"/>
      <c r="G10" s="76"/>
      <c r="H10" s="84"/>
      <c r="I10" s="84"/>
      <c r="J10" s="84"/>
      <c r="K10" s="84"/>
      <c r="L10" s="83"/>
      <c r="M10" s="83"/>
      <c r="N10" s="83"/>
      <c r="O10" s="83"/>
      <c r="P10" s="83"/>
    </row>
    <row r="11" spans="1:17" ht="30" customHeight="1" x14ac:dyDescent="0.2">
      <c r="A11" s="69">
        <v>1</v>
      </c>
      <c r="B11" s="77" t="str">
        <f>+'01 SXKD'!B11</f>
        <v>Doanh nghiệp Nhà nước</v>
      </c>
      <c r="C11" s="85">
        <v>46.4</v>
      </c>
      <c r="D11" s="85">
        <v>44.9</v>
      </c>
      <c r="E11" s="85">
        <v>8.6999999999999993</v>
      </c>
      <c r="F11" s="85">
        <v>37.700000000000003</v>
      </c>
      <c r="G11" s="76"/>
      <c r="H11" s="85">
        <v>53.1</v>
      </c>
      <c r="I11" s="85">
        <v>42.3</v>
      </c>
      <c r="J11" s="85">
        <v>4.5999999999999996</v>
      </c>
      <c r="K11" s="85">
        <v>48.5</v>
      </c>
      <c r="L11" s="83"/>
      <c r="M11" s="83"/>
      <c r="N11" s="83"/>
      <c r="O11" s="83"/>
      <c r="P11" s="83"/>
    </row>
    <row r="12" spans="1:17" ht="30" customHeight="1" x14ac:dyDescent="0.2">
      <c r="A12" s="69">
        <v>2</v>
      </c>
      <c r="B12" s="77" t="str">
        <f>+'01 SXKD'!B12</f>
        <v>Doanh nghiệp ngoài Nhà nước</v>
      </c>
      <c r="C12" s="85">
        <v>46.4</v>
      </c>
      <c r="D12" s="85">
        <v>35.9</v>
      </c>
      <c r="E12" s="85">
        <v>17.7</v>
      </c>
      <c r="F12" s="85">
        <v>28.7</v>
      </c>
      <c r="G12" s="76"/>
      <c r="H12" s="85">
        <v>46.2</v>
      </c>
      <c r="I12" s="85">
        <v>41.4</v>
      </c>
      <c r="J12" s="85">
        <v>12.4</v>
      </c>
      <c r="K12" s="85">
        <v>33.800000000000004</v>
      </c>
      <c r="L12" s="83"/>
      <c r="M12" s="83"/>
      <c r="N12" s="83"/>
      <c r="O12" s="83"/>
      <c r="P12" s="83"/>
    </row>
    <row r="13" spans="1:17" ht="30" customHeight="1" x14ac:dyDescent="0.2">
      <c r="A13" s="69">
        <v>3</v>
      </c>
      <c r="B13" s="77" t="str">
        <f>+'01 SXKD'!B13</f>
        <v>Doanh nghiệp FDI</v>
      </c>
      <c r="C13" s="85">
        <v>29.3</v>
      </c>
      <c r="D13" s="85">
        <v>49</v>
      </c>
      <c r="E13" s="85">
        <v>21.7</v>
      </c>
      <c r="F13" s="85">
        <v>7.6000000000000014</v>
      </c>
      <c r="G13" s="76"/>
      <c r="H13" s="85">
        <v>29.6</v>
      </c>
      <c r="I13" s="85">
        <v>50.8</v>
      </c>
      <c r="J13" s="85">
        <v>19.600000000000001</v>
      </c>
      <c r="K13" s="85">
        <v>10</v>
      </c>
      <c r="L13" s="83"/>
      <c r="M13" s="83"/>
      <c r="N13" s="83"/>
      <c r="O13" s="83"/>
      <c r="P13" s="83"/>
    </row>
    <row r="14" spans="1:17" ht="15" customHeight="1" x14ac:dyDescent="0.2">
      <c r="B14" s="77"/>
      <c r="C14" s="76"/>
      <c r="D14" s="76"/>
      <c r="E14" s="76"/>
      <c r="F14" s="76"/>
      <c r="G14" s="76"/>
      <c r="H14" s="76"/>
      <c r="I14" s="76"/>
      <c r="J14" s="76"/>
      <c r="K14" s="76"/>
      <c r="L14" s="83"/>
      <c r="M14" s="83"/>
      <c r="N14" s="83"/>
      <c r="O14" s="83"/>
      <c r="P14" s="83"/>
    </row>
    <row r="15" spans="1:17" ht="30" customHeight="1" x14ac:dyDescent="0.2">
      <c r="B15" s="74" t="s">
        <v>116</v>
      </c>
      <c r="C15" s="76"/>
      <c r="D15" s="76"/>
      <c r="E15" s="76"/>
      <c r="F15" s="76"/>
      <c r="G15" s="76"/>
      <c r="H15" s="76"/>
      <c r="I15" s="76"/>
      <c r="J15" s="76"/>
      <c r="K15" s="76"/>
      <c r="L15" s="83"/>
      <c r="M15" s="83"/>
      <c r="N15" s="83"/>
      <c r="O15" s="83"/>
      <c r="P15" s="83"/>
    </row>
    <row r="16" spans="1:17" ht="30" customHeight="1" x14ac:dyDescent="0.2">
      <c r="A16" s="69">
        <v>41</v>
      </c>
      <c r="B16" s="77" t="s">
        <v>117</v>
      </c>
      <c r="C16" s="85">
        <v>43.2</v>
      </c>
      <c r="D16" s="85">
        <v>38.799999999999997</v>
      </c>
      <c r="E16" s="85">
        <v>18</v>
      </c>
      <c r="F16" s="85">
        <v>25.200000000000003</v>
      </c>
      <c r="G16" s="76"/>
      <c r="H16" s="85">
        <v>42.9</v>
      </c>
      <c r="I16" s="85">
        <v>44.9</v>
      </c>
      <c r="J16" s="85">
        <v>12.2</v>
      </c>
      <c r="K16" s="85">
        <v>30.7</v>
      </c>
      <c r="L16" s="83"/>
      <c r="M16" s="83"/>
      <c r="N16" s="83"/>
      <c r="O16" s="83"/>
      <c r="P16" s="83"/>
    </row>
    <row r="17" spans="1:16" ht="43.5" customHeight="1" x14ac:dyDescent="0.2">
      <c r="A17" s="69">
        <v>42</v>
      </c>
      <c r="B17" s="77" t="s">
        <v>118</v>
      </c>
      <c r="C17" s="85">
        <v>48.9</v>
      </c>
      <c r="D17" s="85">
        <v>34.9</v>
      </c>
      <c r="E17" s="85">
        <v>16.2</v>
      </c>
      <c r="F17" s="85">
        <v>32.700000000000003</v>
      </c>
      <c r="G17" s="76"/>
      <c r="H17" s="85">
        <v>47.8</v>
      </c>
      <c r="I17" s="85">
        <v>39.4</v>
      </c>
      <c r="J17" s="85">
        <v>12.8</v>
      </c>
      <c r="K17" s="85">
        <v>35</v>
      </c>
      <c r="L17" s="83"/>
      <c r="M17" s="83"/>
      <c r="N17" s="83"/>
      <c r="O17" s="83"/>
      <c r="P17" s="83"/>
    </row>
    <row r="18" spans="1:16" ht="43.5" customHeight="1" x14ac:dyDescent="0.2">
      <c r="A18" s="69">
        <v>43</v>
      </c>
      <c r="B18" s="77" t="s">
        <v>126</v>
      </c>
      <c r="C18" s="85">
        <v>41.1</v>
      </c>
      <c r="D18" s="85">
        <v>39.299999999999997</v>
      </c>
      <c r="E18" s="85">
        <v>19.600000000000001</v>
      </c>
      <c r="F18" s="85">
        <v>21.5</v>
      </c>
      <c r="G18" s="76"/>
      <c r="H18" s="85">
        <v>43.2</v>
      </c>
      <c r="I18" s="85">
        <v>42.7</v>
      </c>
      <c r="J18" s="85">
        <v>14.1</v>
      </c>
      <c r="K18" s="85">
        <v>29.1</v>
      </c>
      <c r="L18" s="83"/>
      <c r="M18" s="83"/>
      <c r="N18" s="83"/>
      <c r="O18" s="83"/>
      <c r="P18" s="83"/>
    </row>
    <row r="19" spans="1:16" ht="15" customHeight="1" x14ac:dyDescent="0.2"/>
    <row r="20" spans="1:16" ht="42" customHeight="1" x14ac:dyDescent="0.25">
      <c r="B20" s="161" t="s">
        <v>120</v>
      </c>
      <c r="C20" s="161"/>
      <c r="D20" s="161"/>
      <c r="E20" s="161"/>
      <c r="F20" s="161"/>
      <c r="G20" s="161"/>
      <c r="H20" s="161"/>
      <c r="I20" s="161"/>
      <c r="J20" s="161"/>
      <c r="K20" s="161"/>
    </row>
    <row r="21" spans="1:16" ht="30" customHeight="1" x14ac:dyDescent="0.2">
      <c r="C21" s="83"/>
      <c r="D21" s="83"/>
      <c r="E21" s="83"/>
      <c r="H21" s="83"/>
      <c r="I21" s="83"/>
      <c r="J21" s="83"/>
    </row>
    <row r="22" spans="1:16" ht="30" customHeight="1" x14ac:dyDescent="0.2">
      <c r="C22" s="83"/>
      <c r="D22" s="83"/>
      <c r="E22" s="83"/>
      <c r="H22" s="83"/>
      <c r="I22" s="83"/>
      <c r="J22" s="83"/>
    </row>
    <row r="23" spans="1:16" ht="30" customHeight="1" x14ac:dyDescent="0.2">
      <c r="C23" s="83"/>
      <c r="D23" s="83"/>
      <c r="E23" s="83"/>
      <c r="H23" s="83"/>
      <c r="I23" s="83"/>
      <c r="J23" s="83"/>
    </row>
    <row r="24" spans="1:16" ht="30" customHeight="1" x14ac:dyDescent="0.2">
      <c r="C24" s="83"/>
      <c r="D24" s="83"/>
      <c r="E24" s="83"/>
      <c r="H24" s="83"/>
      <c r="I24" s="83"/>
      <c r="J24" s="83"/>
    </row>
    <row r="25" spans="1:16" ht="30" customHeight="1" x14ac:dyDescent="0.2">
      <c r="C25" s="83"/>
      <c r="D25" s="83"/>
      <c r="E25" s="83"/>
      <c r="H25" s="83"/>
      <c r="I25" s="83"/>
      <c r="J25" s="83"/>
    </row>
    <row r="26" spans="1:16" ht="30" customHeight="1" x14ac:dyDescent="0.2">
      <c r="C26" s="83"/>
      <c r="D26" s="83"/>
      <c r="E26" s="83"/>
      <c r="H26" s="83"/>
      <c r="I26" s="83"/>
      <c r="J26" s="83"/>
    </row>
    <row r="27" spans="1:16" ht="30" customHeight="1" x14ac:dyDescent="0.2">
      <c r="C27" s="83"/>
      <c r="D27" s="83"/>
      <c r="E27" s="83"/>
      <c r="H27" s="83"/>
      <c r="I27" s="83"/>
      <c r="J27" s="83"/>
    </row>
    <row r="28" spans="1:16" ht="30" customHeight="1" x14ac:dyDescent="0.2">
      <c r="C28" s="83"/>
      <c r="D28" s="83"/>
      <c r="E28" s="83"/>
      <c r="H28" s="83"/>
      <c r="I28" s="83"/>
      <c r="J28" s="83"/>
    </row>
    <row r="29" spans="1:16" ht="30" customHeight="1" x14ac:dyDescent="0.2">
      <c r="C29" s="83"/>
      <c r="D29" s="83"/>
      <c r="E29" s="83"/>
      <c r="H29" s="83"/>
      <c r="I29" s="83"/>
      <c r="J29" s="83"/>
    </row>
    <row r="30" spans="1:16" ht="30" customHeight="1" x14ac:dyDescent="0.2">
      <c r="C30" s="83"/>
      <c r="D30" s="83"/>
      <c r="E30" s="83"/>
    </row>
    <row r="31" spans="1:16" ht="30" customHeight="1" x14ac:dyDescent="0.2">
      <c r="C31" s="83"/>
      <c r="D31" s="83"/>
      <c r="E31" s="83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7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WhiteSpace="0" topLeftCell="B1" zoomScale="70" zoomScaleNormal="70" zoomScalePageLayoutView="70" workbookViewId="0">
      <selection activeCell="A23" sqref="A23"/>
    </sheetView>
  </sheetViews>
  <sheetFormatPr defaultColWidth="9.125" defaultRowHeight="30" customHeight="1" x14ac:dyDescent="0.2"/>
  <cols>
    <col min="1" max="1" width="4.375" style="69" hidden="1" customWidth="1"/>
    <col min="2" max="2" width="28.125" style="81" customWidth="1"/>
    <col min="3" max="3" width="8.25" style="81" customWidth="1"/>
    <col min="4" max="4" width="8.75" style="81" customWidth="1"/>
    <col min="5" max="5" width="7.375" style="81" customWidth="1"/>
    <col min="6" max="6" width="9.75" style="81" customWidth="1"/>
    <col min="7" max="7" width="2.125" style="81" customWidth="1"/>
    <col min="8" max="8" width="7.25" style="81" customWidth="1"/>
    <col min="9" max="9" width="7.875" style="81" customWidth="1"/>
    <col min="10" max="10" width="9.25" style="81" customWidth="1"/>
    <col min="11" max="11" width="9" style="81" customWidth="1"/>
    <col min="12" max="12" width="10.25" style="81" bestFit="1" customWidth="1"/>
    <col min="13" max="15" width="9.125" style="81"/>
    <col min="16" max="16" width="11.625" style="81" customWidth="1"/>
    <col min="17" max="256" width="9.125" style="81"/>
    <col min="257" max="257" width="0" style="81" hidden="1" customWidth="1"/>
    <col min="258" max="258" width="28.125" style="81" customWidth="1"/>
    <col min="259" max="259" width="8.25" style="81" customWidth="1"/>
    <col min="260" max="260" width="8.75" style="81" customWidth="1"/>
    <col min="261" max="261" width="7.375" style="81" customWidth="1"/>
    <col min="262" max="262" width="9.75" style="81" customWidth="1"/>
    <col min="263" max="263" width="4.25" style="81" customWidth="1"/>
    <col min="264" max="264" width="7.25" style="81" customWidth="1"/>
    <col min="265" max="265" width="7.875" style="81" customWidth="1"/>
    <col min="266" max="266" width="9.25" style="81" customWidth="1"/>
    <col min="267" max="267" width="9" style="81" customWidth="1"/>
    <col min="268" max="268" width="10.25" style="81" bestFit="1" customWidth="1"/>
    <col min="269" max="271" width="9.125" style="81"/>
    <col min="272" max="272" width="11.625" style="81" customWidth="1"/>
    <col min="273" max="512" width="9.125" style="81"/>
    <col min="513" max="513" width="0" style="81" hidden="1" customWidth="1"/>
    <col min="514" max="514" width="28.125" style="81" customWidth="1"/>
    <col min="515" max="515" width="8.25" style="81" customWidth="1"/>
    <col min="516" max="516" width="8.75" style="81" customWidth="1"/>
    <col min="517" max="517" width="7.375" style="81" customWidth="1"/>
    <col min="518" max="518" width="9.75" style="81" customWidth="1"/>
    <col min="519" max="519" width="4.25" style="81" customWidth="1"/>
    <col min="520" max="520" width="7.25" style="81" customWidth="1"/>
    <col min="521" max="521" width="7.875" style="81" customWidth="1"/>
    <col min="522" max="522" width="9.25" style="81" customWidth="1"/>
    <col min="523" max="523" width="9" style="81" customWidth="1"/>
    <col min="524" max="524" width="10.25" style="81" bestFit="1" customWidth="1"/>
    <col min="525" max="527" width="9.125" style="81"/>
    <col min="528" max="528" width="11.625" style="81" customWidth="1"/>
    <col min="529" max="768" width="9.125" style="81"/>
    <col min="769" max="769" width="0" style="81" hidden="1" customWidth="1"/>
    <col min="770" max="770" width="28.125" style="81" customWidth="1"/>
    <col min="771" max="771" width="8.25" style="81" customWidth="1"/>
    <col min="772" max="772" width="8.75" style="81" customWidth="1"/>
    <col min="773" max="773" width="7.375" style="81" customWidth="1"/>
    <col min="774" max="774" width="9.75" style="81" customWidth="1"/>
    <col min="775" max="775" width="4.25" style="81" customWidth="1"/>
    <col min="776" max="776" width="7.25" style="81" customWidth="1"/>
    <col min="777" max="777" width="7.875" style="81" customWidth="1"/>
    <col min="778" max="778" width="9.25" style="81" customWidth="1"/>
    <col min="779" max="779" width="9" style="81" customWidth="1"/>
    <col min="780" max="780" width="10.25" style="81" bestFit="1" customWidth="1"/>
    <col min="781" max="783" width="9.125" style="81"/>
    <col min="784" max="784" width="11.625" style="81" customWidth="1"/>
    <col min="785" max="1024" width="9.125" style="81"/>
    <col min="1025" max="1025" width="0" style="81" hidden="1" customWidth="1"/>
    <col min="1026" max="1026" width="28.125" style="81" customWidth="1"/>
    <col min="1027" max="1027" width="8.25" style="81" customWidth="1"/>
    <col min="1028" max="1028" width="8.75" style="81" customWidth="1"/>
    <col min="1029" max="1029" width="7.375" style="81" customWidth="1"/>
    <col min="1030" max="1030" width="9.75" style="81" customWidth="1"/>
    <col min="1031" max="1031" width="4.25" style="81" customWidth="1"/>
    <col min="1032" max="1032" width="7.25" style="81" customWidth="1"/>
    <col min="1033" max="1033" width="7.875" style="81" customWidth="1"/>
    <col min="1034" max="1034" width="9.25" style="81" customWidth="1"/>
    <col min="1035" max="1035" width="9" style="81" customWidth="1"/>
    <col min="1036" max="1036" width="10.25" style="81" bestFit="1" customWidth="1"/>
    <col min="1037" max="1039" width="9.125" style="81"/>
    <col min="1040" max="1040" width="11.625" style="81" customWidth="1"/>
    <col min="1041" max="1280" width="9.125" style="81"/>
    <col min="1281" max="1281" width="0" style="81" hidden="1" customWidth="1"/>
    <col min="1282" max="1282" width="28.125" style="81" customWidth="1"/>
    <col min="1283" max="1283" width="8.25" style="81" customWidth="1"/>
    <col min="1284" max="1284" width="8.75" style="81" customWidth="1"/>
    <col min="1285" max="1285" width="7.375" style="81" customWidth="1"/>
    <col min="1286" max="1286" width="9.75" style="81" customWidth="1"/>
    <col min="1287" max="1287" width="4.25" style="81" customWidth="1"/>
    <col min="1288" max="1288" width="7.25" style="81" customWidth="1"/>
    <col min="1289" max="1289" width="7.875" style="81" customWidth="1"/>
    <col min="1290" max="1290" width="9.25" style="81" customWidth="1"/>
    <col min="1291" max="1291" width="9" style="81" customWidth="1"/>
    <col min="1292" max="1292" width="10.25" style="81" bestFit="1" customWidth="1"/>
    <col min="1293" max="1295" width="9.125" style="81"/>
    <col min="1296" max="1296" width="11.625" style="81" customWidth="1"/>
    <col min="1297" max="1536" width="9.125" style="81"/>
    <col min="1537" max="1537" width="0" style="81" hidden="1" customWidth="1"/>
    <col min="1538" max="1538" width="28.125" style="81" customWidth="1"/>
    <col min="1539" max="1539" width="8.25" style="81" customWidth="1"/>
    <col min="1540" max="1540" width="8.75" style="81" customWidth="1"/>
    <col min="1541" max="1541" width="7.375" style="81" customWidth="1"/>
    <col min="1542" max="1542" width="9.75" style="81" customWidth="1"/>
    <col min="1543" max="1543" width="4.25" style="81" customWidth="1"/>
    <col min="1544" max="1544" width="7.25" style="81" customWidth="1"/>
    <col min="1545" max="1545" width="7.875" style="81" customWidth="1"/>
    <col min="1546" max="1546" width="9.25" style="81" customWidth="1"/>
    <col min="1547" max="1547" width="9" style="81" customWidth="1"/>
    <col min="1548" max="1548" width="10.25" style="81" bestFit="1" customWidth="1"/>
    <col min="1549" max="1551" width="9.125" style="81"/>
    <col min="1552" max="1552" width="11.625" style="81" customWidth="1"/>
    <col min="1553" max="1792" width="9.125" style="81"/>
    <col min="1793" max="1793" width="0" style="81" hidden="1" customWidth="1"/>
    <col min="1794" max="1794" width="28.125" style="81" customWidth="1"/>
    <col min="1795" max="1795" width="8.25" style="81" customWidth="1"/>
    <col min="1796" max="1796" width="8.75" style="81" customWidth="1"/>
    <col min="1797" max="1797" width="7.375" style="81" customWidth="1"/>
    <col min="1798" max="1798" width="9.75" style="81" customWidth="1"/>
    <col min="1799" max="1799" width="4.25" style="81" customWidth="1"/>
    <col min="1800" max="1800" width="7.25" style="81" customWidth="1"/>
    <col min="1801" max="1801" width="7.875" style="81" customWidth="1"/>
    <col min="1802" max="1802" width="9.25" style="81" customWidth="1"/>
    <col min="1803" max="1803" width="9" style="81" customWidth="1"/>
    <col min="1804" max="1804" width="10.25" style="81" bestFit="1" customWidth="1"/>
    <col min="1805" max="1807" width="9.125" style="81"/>
    <col min="1808" max="1808" width="11.625" style="81" customWidth="1"/>
    <col min="1809" max="2048" width="9.125" style="81"/>
    <col min="2049" max="2049" width="0" style="81" hidden="1" customWidth="1"/>
    <col min="2050" max="2050" width="28.125" style="81" customWidth="1"/>
    <col min="2051" max="2051" width="8.25" style="81" customWidth="1"/>
    <col min="2052" max="2052" width="8.75" style="81" customWidth="1"/>
    <col min="2053" max="2053" width="7.375" style="81" customWidth="1"/>
    <col min="2054" max="2054" width="9.75" style="81" customWidth="1"/>
    <col min="2055" max="2055" width="4.25" style="81" customWidth="1"/>
    <col min="2056" max="2056" width="7.25" style="81" customWidth="1"/>
    <col min="2057" max="2057" width="7.875" style="81" customWidth="1"/>
    <col min="2058" max="2058" width="9.25" style="81" customWidth="1"/>
    <col min="2059" max="2059" width="9" style="81" customWidth="1"/>
    <col min="2060" max="2060" width="10.25" style="81" bestFit="1" customWidth="1"/>
    <col min="2061" max="2063" width="9.125" style="81"/>
    <col min="2064" max="2064" width="11.625" style="81" customWidth="1"/>
    <col min="2065" max="2304" width="9.125" style="81"/>
    <col min="2305" max="2305" width="0" style="81" hidden="1" customWidth="1"/>
    <col min="2306" max="2306" width="28.125" style="81" customWidth="1"/>
    <col min="2307" max="2307" width="8.25" style="81" customWidth="1"/>
    <col min="2308" max="2308" width="8.75" style="81" customWidth="1"/>
    <col min="2309" max="2309" width="7.375" style="81" customWidth="1"/>
    <col min="2310" max="2310" width="9.75" style="81" customWidth="1"/>
    <col min="2311" max="2311" width="4.25" style="81" customWidth="1"/>
    <col min="2312" max="2312" width="7.25" style="81" customWidth="1"/>
    <col min="2313" max="2313" width="7.875" style="81" customWidth="1"/>
    <col min="2314" max="2314" width="9.25" style="81" customWidth="1"/>
    <col min="2315" max="2315" width="9" style="81" customWidth="1"/>
    <col min="2316" max="2316" width="10.25" style="81" bestFit="1" customWidth="1"/>
    <col min="2317" max="2319" width="9.125" style="81"/>
    <col min="2320" max="2320" width="11.625" style="81" customWidth="1"/>
    <col min="2321" max="2560" width="9.125" style="81"/>
    <col min="2561" max="2561" width="0" style="81" hidden="1" customWidth="1"/>
    <col min="2562" max="2562" width="28.125" style="81" customWidth="1"/>
    <col min="2563" max="2563" width="8.25" style="81" customWidth="1"/>
    <col min="2564" max="2564" width="8.75" style="81" customWidth="1"/>
    <col min="2565" max="2565" width="7.375" style="81" customWidth="1"/>
    <col min="2566" max="2566" width="9.75" style="81" customWidth="1"/>
    <col min="2567" max="2567" width="4.25" style="81" customWidth="1"/>
    <col min="2568" max="2568" width="7.25" style="81" customWidth="1"/>
    <col min="2569" max="2569" width="7.875" style="81" customWidth="1"/>
    <col min="2570" max="2570" width="9.25" style="81" customWidth="1"/>
    <col min="2571" max="2571" width="9" style="81" customWidth="1"/>
    <col min="2572" max="2572" width="10.25" style="81" bestFit="1" customWidth="1"/>
    <col min="2573" max="2575" width="9.125" style="81"/>
    <col min="2576" max="2576" width="11.625" style="81" customWidth="1"/>
    <col min="2577" max="2816" width="9.125" style="81"/>
    <col min="2817" max="2817" width="0" style="81" hidden="1" customWidth="1"/>
    <col min="2818" max="2818" width="28.125" style="81" customWidth="1"/>
    <col min="2819" max="2819" width="8.25" style="81" customWidth="1"/>
    <col min="2820" max="2820" width="8.75" style="81" customWidth="1"/>
    <col min="2821" max="2821" width="7.375" style="81" customWidth="1"/>
    <col min="2822" max="2822" width="9.75" style="81" customWidth="1"/>
    <col min="2823" max="2823" width="4.25" style="81" customWidth="1"/>
    <col min="2824" max="2824" width="7.25" style="81" customWidth="1"/>
    <col min="2825" max="2825" width="7.875" style="81" customWidth="1"/>
    <col min="2826" max="2826" width="9.25" style="81" customWidth="1"/>
    <col min="2827" max="2827" width="9" style="81" customWidth="1"/>
    <col min="2828" max="2828" width="10.25" style="81" bestFit="1" customWidth="1"/>
    <col min="2829" max="2831" width="9.125" style="81"/>
    <col min="2832" max="2832" width="11.625" style="81" customWidth="1"/>
    <col min="2833" max="3072" width="9.125" style="81"/>
    <col min="3073" max="3073" width="0" style="81" hidden="1" customWidth="1"/>
    <col min="3074" max="3074" width="28.125" style="81" customWidth="1"/>
    <col min="3075" max="3075" width="8.25" style="81" customWidth="1"/>
    <col min="3076" max="3076" width="8.75" style="81" customWidth="1"/>
    <col min="3077" max="3077" width="7.375" style="81" customWidth="1"/>
    <col min="3078" max="3078" width="9.75" style="81" customWidth="1"/>
    <col min="3079" max="3079" width="4.25" style="81" customWidth="1"/>
    <col min="3080" max="3080" width="7.25" style="81" customWidth="1"/>
    <col min="3081" max="3081" width="7.875" style="81" customWidth="1"/>
    <col min="3082" max="3082" width="9.25" style="81" customWidth="1"/>
    <col min="3083" max="3083" width="9" style="81" customWidth="1"/>
    <col min="3084" max="3084" width="10.25" style="81" bestFit="1" customWidth="1"/>
    <col min="3085" max="3087" width="9.125" style="81"/>
    <col min="3088" max="3088" width="11.625" style="81" customWidth="1"/>
    <col min="3089" max="3328" width="9.125" style="81"/>
    <col min="3329" max="3329" width="0" style="81" hidden="1" customWidth="1"/>
    <col min="3330" max="3330" width="28.125" style="81" customWidth="1"/>
    <col min="3331" max="3331" width="8.25" style="81" customWidth="1"/>
    <col min="3332" max="3332" width="8.75" style="81" customWidth="1"/>
    <col min="3333" max="3333" width="7.375" style="81" customWidth="1"/>
    <col min="3334" max="3334" width="9.75" style="81" customWidth="1"/>
    <col min="3335" max="3335" width="4.25" style="81" customWidth="1"/>
    <col min="3336" max="3336" width="7.25" style="81" customWidth="1"/>
    <col min="3337" max="3337" width="7.875" style="81" customWidth="1"/>
    <col min="3338" max="3338" width="9.25" style="81" customWidth="1"/>
    <col min="3339" max="3339" width="9" style="81" customWidth="1"/>
    <col min="3340" max="3340" width="10.25" style="81" bestFit="1" customWidth="1"/>
    <col min="3341" max="3343" width="9.125" style="81"/>
    <col min="3344" max="3344" width="11.625" style="81" customWidth="1"/>
    <col min="3345" max="3584" width="9.125" style="81"/>
    <col min="3585" max="3585" width="0" style="81" hidden="1" customWidth="1"/>
    <col min="3586" max="3586" width="28.125" style="81" customWidth="1"/>
    <col min="3587" max="3587" width="8.25" style="81" customWidth="1"/>
    <col min="3588" max="3588" width="8.75" style="81" customWidth="1"/>
    <col min="3589" max="3589" width="7.375" style="81" customWidth="1"/>
    <col min="3590" max="3590" width="9.75" style="81" customWidth="1"/>
    <col min="3591" max="3591" width="4.25" style="81" customWidth="1"/>
    <col min="3592" max="3592" width="7.25" style="81" customWidth="1"/>
    <col min="3593" max="3593" width="7.875" style="81" customWidth="1"/>
    <col min="3594" max="3594" width="9.25" style="81" customWidth="1"/>
    <col min="3595" max="3595" width="9" style="81" customWidth="1"/>
    <col min="3596" max="3596" width="10.25" style="81" bestFit="1" customWidth="1"/>
    <col min="3597" max="3599" width="9.125" style="81"/>
    <col min="3600" max="3600" width="11.625" style="81" customWidth="1"/>
    <col min="3601" max="3840" width="9.125" style="81"/>
    <col min="3841" max="3841" width="0" style="81" hidden="1" customWidth="1"/>
    <col min="3842" max="3842" width="28.125" style="81" customWidth="1"/>
    <col min="3843" max="3843" width="8.25" style="81" customWidth="1"/>
    <col min="3844" max="3844" width="8.75" style="81" customWidth="1"/>
    <col min="3845" max="3845" width="7.375" style="81" customWidth="1"/>
    <col min="3846" max="3846" width="9.75" style="81" customWidth="1"/>
    <col min="3847" max="3847" width="4.25" style="81" customWidth="1"/>
    <col min="3848" max="3848" width="7.25" style="81" customWidth="1"/>
    <col min="3849" max="3849" width="7.875" style="81" customWidth="1"/>
    <col min="3850" max="3850" width="9.25" style="81" customWidth="1"/>
    <col min="3851" max="3851" width="9" style="81" customWidth="1"/>
    <col min="3852" max="3852" width="10.25" style="81" bestFit="1" customWidth="1"/>
    <col min="3853" max="3855" width="9.125" style="81"/>
    <col min="3856" max="3856" width="11.625" style="81" customWidth="1"/>
    <col min="3857" max="4096" width="9.125" style="81"/>
    <col min="4097" max="4097" width="0" style="81" hidden="1" customWidth="1"/>
    <col min="4098" max="4098" width="28.125" style="81" customWidth="1"/>
    <col min="4099" max="4099" width="8.25" style="81" customWidth="1"/>
    <col min="4100" max="4100" width="8.75" style="81" customWidth="1"/>
    <col min="4101" max="4101" width="7.375" style="81" customWidth="1"/>
    <col min="4102" max="4102" width="9.75" style="81" customWidth="1"/>
    <col min="4103" max="4103" width="4.25" style="81" customWidth="1"/>
    <col min="4104" max="4104" width="7.25" style="81" customWidth="1"/>
    <col min="4105" max="4105" width="7.875" style="81" customWidth="1"/>
    <col min="4106" max="4106" width="9.25" style="81" customWidth="1"/>
    <col min="4107" max="4107" width="9" style="81" customWidth="1"/>
    <col min="4108" max="4108" width="10.25" style="81" bestFit="1" customWidth="1"/>
    <col min="4109" max="4111" width="9.125" style="81"/>
    <col min="4112" max="4112" width="11.625" style="81" customWidth="1"/>
    <col min="4113" max="4352" width="9.125" style="81"/>
    <col min="4353" max="4353" width="0" style="81" hidden="1" customWidth="1"/>
    <col min="4354" max="4354" width="28.125" style="81" customWidth="1"/>
    <col min="4355" max="4355" width="8.25" style="81" customWidth="1"/>
    <col min="4356" max="4356" width="8.75" style="81" customWidth="1"/>
    <col min="4357" max="4357" width="7.375" style="81" customWidth="1"/>
    <col min="4358" max="4358" width="9.75" style="81" customWidth="1"/>
    <col min="4359" max="4359" width="4.25" style="81" customWidth="1"/>
    <col min="4360" max="4360" width="7.25" style="81" customWidth="1"/>
    <col min="4361" max="4361" width="7.875" style="81" customWidth="1"/>
    <col min="4362" max="4362" width="9.25" style="81" customWidth="1"/>
    <col min="4363" max="4363" width="9" style="81" customWidth="1"/>
    <col min="4364" max="4364" width="10.25" style="81" bestFit="1" customWidth="1"/>
    <col min="4365" max="4367" width="9.125" style="81"/>
    <col min="4368" max="4368" width="11.625" style="81" customWidth="1"/>
    <col min="4369" max="4608" width="9.125" style="81"/>
    <col min="4609" max="4609" width="0" style="81" hidden="1" customWidth="1"/>
    <col min="4610" max="4610" width="28.125" style="81" customWidth="1"/>
    <col min="4611" max="4611" width="8.25" style="81" customWidth="1"/>
    <col min="4612" max="4612" width="8.75" style="81" customWidth="1"/>
    <col min="4613" max="4613" width="7.375" style="81" customWidth="1"/>
    <col min="4614" max="4614" width="9.75" style="81" customWidth="1"/>
    <col min="4615" max="4615" width="4.25" style="81" customWidth="1"/>
    <col min="4616" max="4616" width="7.25" style="81" customWidth="1"/>
    <col min="4617" max="4617" width="7.875" style="81" customWidth="1"/>
    <col min="4618" max="4618" width="9.25" style="81" customWidth="1"/>
    <col min="4619" max="4619" width="9" style="81" customWidth="1"/>
    <col min="4620" max="4620" width="10.25" style="81" bestFit="1" customWidth="1"/>
    <col min="4621" max="4623" width="9.125" style="81"/>
    <col min="4624" max="4624" width="11.625" style="81" customWidth="1"/>
    <col min="4625" max="4864" width="9.125" style="81"/>
    <col min="4865" max="4865" width="0" style="81" hidden="1" customWidth="1"/>
    <col min="4866" max="4866" width="28.125" style="81" customWidth="1"/>
    <col min="4867" max="4867" width="8.25" style="81" customWidth="1"/>
    <col min="4868" max="4868" width="8.75" style="81" customWidth="1"/>
    <col min="4869" max="4869" width="7.375" style="81" customWidth="1"/>
    <col min="4870" max="4870" width="9.75" style="81" customWidth="1"/>
    <col min="4871" max="4871" width="4.25" style="81" customWidth="1"/>
    <col min="4872" max="4872" width="7.25" style="81" customWidth="1"/>
    <col min="4873" max="4873" width="7.875" style="81" customWidth="1"/>
    <col min="4874" max="4874" width="9.25" style="81" customWidth="1"/>
    <col min="4875" max="4875" width="9" style="81" customWidth="1"/>
    <col min="4876" max="4876" width="10.25" style="81" bestFit="1" customWidth="1"/>
    <col min="4877" max="4879" width="9.125" style="81"/>
    <col min="4880" max="4880" width="11.625" style="81" customWidth="1"/>
    <col min="4881" max="5120" width="9.125" style="81"/>
    <col min="5121" max="5121" width="0" style="81" hidden="1" customWidth="1"/>
    <col min="5122" max="5122" width="28.125" style="81" customWidth="1"/>
    <col min="5123" max="5123" width="8.25" style="81" customWidth="1"/>
    <col min="5124" max="5124" width="8.75" style="81" customWidth="1"/>
    <col min="5125" max="5125" width="7.375" style="81" customWidth="1"/>
    <col min="5126" max="5126" width="9.75" style="81" customWidth="1"/>
    <col min="5127" max="5127" width="4.25" style="81" customWidth="1"/>
    <col min="5128" max="5128" width="7.25" style="81" customWidth="1"/>
    <col min="5129" max="5129" width="7.875" style="81" customWidth="1"/>
    <col min="5130" max="5130" width="9.25" style="81" customWidth="1"/>
    <col min="5131" max="5131" width="9" style="81" customWidth="1"/>
    <col min="5132" max="5132" width="10.25" style="81" bestFit="1" customWidth="1"/>
    <col min="5133" max="5135" width="9.125" style="81"/>
    <col min="5136" max="5136" width="11.625" style="81" customWidth="1"/>
    <col min="5137" max="5376" width="9.125" style="81"/>
    <col min="5377" max="5377" width="0" style="81" hidden="1" customWidth="1"/>
    <col min="5378" max="5378" width="28.125" style="81" customWidth="1"/>
    <col min="5379" max="5379" width="8.25" style="81" customWidth="1"/>
    <col min="5380" max="5380" width="8.75" style="81" customWidth="1"/>
    <col min="5381" max="5381" width="7.375" style="81" customWidth="1"/>
    <col min="5382" max="5382" width="9.75" style="81" customWidth="1"/>
    <col min="5383" max="5383" width="4.25" style="81" customWidth="1"/>
    <col min="5384" max="5384" width="7.25" style="81" customWidth="1"/>
    <col min="5385" max="5385" width="7.875" style="81" customWidth="1"/>
    <col min="5386" max="5386" width="9.25" style="81" customWidth="1"/>
    <col min="5387" max="5387" width="9" style="81" customWidth="1"/>
    <col min="5388" max="5388" width="10.25" style="81" bestFit="1" customWidth="1"/>
    <col min="5389" max="5391" width="9.125" style="81"/>
    <col min="5392" max="5392" width="11.625" style="81" customWidth="1"/>
    <col min="5393" max="5632" width="9.125" style="81"/>
    <col min="5633" max="5633" width="0" style="81" hidden="1" customWidth="1"/>
    <col min="5634" max="5634" width="28.125" style="81" customWidth="1"/>
    <col min="5635" max="5635" width="8.25" style="81" customWidth="1"/>
    <col min="5636" max="5636" width="8.75" style="81" customWidth="1"/>
    <col min="5637" max="5637" width="7.375" style="81" customWidth="1"/>
    <col min="5638" max="5638" width="9.75" style="81" customWidth="1"/>
    <col min="5639" max="5639" width="4.25" style="81" customWidth="1"/>
    <col min="5640" max="5640" width="7.25" style="81" customWidth="1"/>
    <col min="5641" max="5641" width="7.875" style="81" customWidth="1"/>
    <col min="5642" max="5642" width="9.25" style="81" customWidth="1"/>
    <col min="5643" max="5643" width="9" style="81" customWidth="1"/>
    <col min="5644" max="5644" width="10.25" style="81" bestFit="1" customWidth="1"/>
    <col min="5645" max="5647" width="9.125" style="81"/>
    <col min="5648" max="5648" width="11.625" style="81" customWidth="1"/>
    <col min="5649" max="5888" width="9.125" style="81"/>
    <col min="5889" max="5889" width="0" style="81" hidden="1" customWidth="1"/>
    <col min="5890" max="5890" width="28.125" style="81" customWidth="1"/>
    <col min="5891" max="5891" width="8.25" style="81" customWidth="1"/>
    <col min="5892" max="5892" width="8.75" style="81" customWidth="1"/>
    <col min="5893" max="5893" width="7.375" style="81" customWidth="1"/>
    <col min="5894" max="5894" width="9.75" style="81" customWidth="1"/>
    <col min="5895" max="5895" width="4.25" style="81" customWidth="1"/>
    <col min="5896" max="5896" width="7.25" style="81" customWidth="1"/>
    <col min="5897" max="5897" width="7.875" style="81" customWidth="1"/>
    <col min="5898" max="5898" width="9.25" style="81" customWidth="1"/>
    <col min="5899" max="5899" width="9" style="81" customWidth="1"/>
    <col min="5900" max="5900" width="10.25" style="81" bestFit="1" customWidth="1"/>
    <col min="5901" max="5903" width="9.125" style="81"/>
    <col min="5904" max="5904" width="11.625" style="81" customWidth="1"/>
    <col min="5905" max="6144" width="9.125" style="81"/>
    <col min="6145" max="6145" width="0" style="81" hidden="1" customWidth="1"/>
    <col min="6146" max="6146" width="28.125" style="81" customWidth="1"/>
    <col min="6147" max="6147" width="8.25" style="81" customWidth="1"/>
    <col min="6148" max="6148" width="8.75" style="81" customWidth="1"/>
    <col min="6149" max="6149" width="7.375" style="81" customWidth="1"/>
    <col min="6150" max="6150" width="9.75" style="81" customWidth="1"/>
    <col min="6151" max="6151" width="4.25" style="81" customWidth="1"/>
    <col min="6152" max="6152" width="7.25" style="81" customWidth="1"/>
    <col min="6153" max="6153" width="7.875" style="81" customWidth="1"/>
    <col min="6154" max="6154" width="9.25" style="81" customWidth="1"/>
    <col min="6155" max="6155" width="9" style="81" customWidth="1"/>
    <col min="6156" max="6156" width="10.25" style="81" bestFit="1" customWidth="1"/>
    <col min="6157" max="6159" width="9.125" style="81"/>
    <col min="6160" max="6160" width="11.625" style="81" customWidth="1"/>
    <col min="6161" max="6400" width="9.125" style="81"/>
    <col min="6401" max="6401" width="0" style="81" hidden="1" customWidth="1"/>
    <col min="6402" max="6402" width="28.125" style="81" customWidth="1"/>
    <col min="6403" max="6403" width="8.25" style="81" customWidth="1"/>
    <col min="6404" max="6404" width="8.75" style="81" customWidth="1"/>
    <col min="6405" max="6405" width="7.375" style="81" customWidth="1"/>
    <col min="6406" max="6406" width="9.75" style="81" customWidth="1"/>
    <col min="6407" max="6407" width="4.25" style="81" customWidth="1"/>
    <col min="6408" max="6408" width="7.25" style="81" customWidth="1"/>
    <col min="6409" max="6409" width="7.875" style="81" customWidth="1"/>
    <col min="6410" max="6410" width="9.25" style="81" customWidth="1"/>
    <col min="6411" max="6411" width="9" style="81" customWidth="1"/>
    <col min="6412" max="6412" width="10.25" style="81" bestFit="1" customWidth="1"/>
    <col min="6413" max="6415" width="9.125" style="81"/>
    <col min="6416" max="6416" width="11.625" style="81" customWidth="1"/>
    <col min="6417" max="6656" width="9.125" style="81"/>
    <col min="6657" max="6657" width="0" style="81" hidden="1" customWidth="1"/>
    <col min="6658" max="6658" width="28.125" style="81" customWidth="1"/>
    <col min="6659" max="6659" width="8.25" style="81" customWidth="1"/>
    <col min="6660" max="6660" width="8.75" style="81" customWidth="1"/>
    <col min="6661" max="6661" width="7.375" style="81" customWidth="1"/>
    <col min="6662" max="6662" width="9.75" style="81" customWidth="1"/>
    <col min="6663" max="6663" width="4.25" style="81" customWidth="1"/>
    <col min="6664" max="6664" width="7.25" style="81" customWidth="1"/>
    <col min="6665" max="6665" width="7.875" style="81" customWidth="1"/>
    <col min="6666" max="6666" width="9.25" style="81" customWidth="1"/>
    <col min="6667" max="6667" width="9" style="81" customWidth="1"/>
    <col min="6668" max="6668" width="10.25" style="81" bestFit="1" customWidth="1"/>
    <col min="6669" max="6671" width="9.125" style="81"/>
    <col min="6672" max="6672" width="11.625" style="81" customWidth="1"/>
    <col min="6673" max="6912" width="9.125" style="81"/>
    <col min="6913" max="6913" width="0" style="81" hidden="1" customWidth="1"/>
    <col min="6914" max="6914" width="28.125" style="81" customWidth="1"/>
    <col min="6915" max="6915" width="8.25" style="81" customWidth="1"/>
    <col min="6916" max="6916" width="8.75" style="81" customWidth="1"/>
    <col min="6917" max="6917" width="7.375" style="81" customWidth="1"/>
    <col min="6918" max="6918" width="9.75" style="81" customWidth="1"/>
    <col min="6919" max="6919" width="4.25" style="81" customWidth="1"/>
    <col min="6920" max="6920" width="7.25" style="81" customWidth="1"/>
    <col min="6921" max="6921" width="7.875" style="81" customWidth="1"/>
    <col min="6922" max="6922" width="9.25" style="81" customWidth="1"/>
    <col min="6923" max="6923" width="9" style="81" customWidth="1"/>
    <col min="6924" max="6924" width="10.25" style="81" bestFit="1" customWidth="1"/>
    <col min="6925" max="6927" width="9.125" style="81"/>
    <col min="6928" max="6928" width="11.625" style="81" customWidth="1"/>
    <col min="6929" max="7168" width="9.125" style="81"/>
    <col min="7169" max="7169" width="0" style="81" hidden="1" customWidth="1"/>
    <col min="7170" max="7170" width="28.125" style="81" customWidth="1"/>
    <col min="7171" max="7171" width="8.25" style="81" customWidth="1"/>
    <col min="7172" max="7172" width="8.75" style="81" customWidth="1"/>
    <col min="7173" max="7173" width="7.375" style="81" customWidth="1"/>
    <col min="7174" max="7174" width="9.75" style="81" customWidth="1"/>
    <col min="7175" max="7175" width="4.25" style="81" customWidth="1"/>
    <col min="7176" max="7176" width="7.25" style="81" customWidth="1"/>
    <col min="7177" max="7177" width="7.875" style="81" customWidth="1"/>
    <col min="7178" max="7178" width="9.25" style="81" customWidth="1"/>
    <col min="7179" max="7179" width="9" style="81" customWidth="1"/>
    <col min="7180" max="7180" width="10.25" style="81" bestFit="1" customWidth="1"/>
    <col min="7181" max="7183" width="9.125" style="81"/>
    <col min="7184" max="7184" width="11.625" style="81" customWidth="1"/>
    <col min="7185" max="7424" width="9.125" style="81"/>
    <col min="7425" max="7425" width="0" style="81" hidden="1" customWidth="1"/>
    <col min="7426" max="7426" width="28.125" style="81" customWidth="1"/>
    <col min="7427" max="7427" width="8.25" style="81" customWidth="1"/>
    <col min="7428" max="7428" width="8.75" style="81" customWidth="1"/>
    <col min="7429" max="7429" width="7.375" style="81" customWidth="1"/>
    <col min="7430" max="7430" width="9.75" style="81" customWidth="1"/>
    <col min="7431" max="7431" width="4.25" style="81" customWidth="1"/>
    <col min="7432" max="7432" width="7.25" style="81" customWidth="1"/>
    <col min="7433" max="7433" width="7.875" style="81" customWidth="1"/>
    <col min="7434" max="7434" width="9.25" style="81" customWidth="1"/>
    <col min="7435" max="7435" width="9" style="81" customWidth="1"/>
    <col min="7436" max="7436" width="10.25" style="81" bestFit="1" customWidth="1"/>
    <col min="7437" max="7439" width="9.125" style="81"/>
    <col min="7440" max="7440" width="11.625" style="81" customWidth="1"/>
    <col min="7441" max="7680" width="9.125" style="81"/>
    <col min="7681" max="7681" width="0" style="81" hidden="1" customWidth="1"/>
    <col min="7682" max="7682" width="28.125" style="81" customWidth="1"/>
    <col min="7683" max="7683" width="8.25" style="81" customWidth="1"/>
    <col min="7684" max="7684" width="8.75" style="81" customWidth="1"/>
    <col min="7685" max="7685" width="7.375" style="81" customWidth="1"/>
    <col min="7686" max="7686" width="9.75" style="81" customWidth="1"/>
    <col min="7687" max="7687" width="4.25" style="81" customWidth="1"/>
    <col min="7688" max="7688" width="7.25" style="81" customWidth="1"/>
    <col min="7689" max="7689" width="7.875" style="81" customWidth="1"/>
    <col min="7690" max="7690" width="9.25" style="81" customWidth="1"/>
    <col min="7691" max="7691" width="9" style="81" customWidth="1"/>
    <col min="7692" max="7692" width="10.25" style="81" bestFit="1" customWidth="1"/>
    <col min="7693" max="7695" width="9.125" style="81"/>
    <col min="7696" max="7696" width="11.625" style="81" customWidth="1"/>
    <col min="7697" max="7936" width="9.125" style="81"/>
    <col min="7937" max="7937" width="0" style="81" hidden="1" customWidth="1"/>
    <col min="7938" max="7938" width="28.125" style="81" customWidth="1"/>
    <col min="7939" max="7939" width="8.25" style="81" customWidth="1"/>
    <col min="7940" max="7940" width="8.75" style="81" customWidth="1"/>
    <col min="7941" max="7941" width="7.375" style="81" customWidth="1"/>
    <col min="7942" max="7942" width="9.75" style="81" customWidth="1"/>
    <col min="7943" max="7943" width="4.25" style="81" customWidth="1"/>
    <col min="7944" max="7944" width="7.25" style="81" customWidth="1"/>
    <col min="7945" max="7945" width="7.875" style="81" customWidth="1"/>
    <col min="7946" max="7946" width="9.25" style="81" customWidth="1"/>
    <col min="7947" max="7947" width="9" style="81" customWidth="1"/>
    <col min="7948" max="7948" width="10.25" style="81" bestFit="1" customWidth="1"/>
    <col min="7949" max="7951" width="9.125" style="81"/>
    <col min="7952" max="7952" width="11.625" style="81" customWidth="1"/>
    <col min="7953" max="8192" width="9.125" style="81"/>
    <col min="8193" max="8193" width="0" style="81" hidden="1" customWidth="1"/>
    <col min="8194" max="8194" width="28.125" style="81" customWidth="1"/>
    <col min="8195" max="8195" width="8.25" style="81" customWidth="1"/>
    <col min="8196" max="8196" width="8.75" style="81" customWidth="1"/>
    <col min="8197" max="8197" width="7.375" style="81" customWidth="1"/>
    <col min="8198" max="8198" width="9.75" style="81" customWidth="1"/>
    <col min="8199" max="8199" width="4.25" style="81" customWidth="1"/>
    <col min="8200" max="8200" width="7.25" style="81" customWidth="1"/>
    <col min="8201" max="8201" width="7.875" style="81" customWidth="1"/>
    <col min="8202" max="8202" width="9.25" style="81" customWidth="1"/>
    <col min="8203" max="8203" width="9" style="81" customWidth="1"/>
    <col min="8204" max="8204" width="10.25" style="81" bestFit="1" customWidth="1"/>
    <col min="8205" max="8207" width="9.125" style="81"/>
    <col min="8208" max="8208" width="11.625" style="81" customWidth="1"/>
    <col min="8209" max="8448" width="9.125" style="81"/>
    <col min="8449" max="8449" width="0" style="81" hidden="1" customWidth="1"/>
    <col min="8450" max="8450" width="28.125" style="81" customWidth="1"/>
    <col min="8451" max="8451" width="8.25" style="81" customWidth="1"/>
    <col min="8452" max="8452" width="8.75" style="81" customWidth="1"/>
    <col min="8453" max="8453" width="7.375" style="81" customWidth="1"/>
    <col min="8454" max="8454" width="9.75" style="81" customWidth="1"/>
    <col min="8455" max="8455" width="4.25" style="81" customWidth="1"/>
    <col min="8456" max="8456" width="7.25" style="81" customWidth="1"/>
    <col min="8457" max="8457" width="7.875" style="81" customWidth="1"/>
    <col min="8458" max="8458" width="9.25" style="81" customWidth="1"/>
    <col min="8459" max="8459" width="9" style="81" customWidth="1"/>
    <col min="8460" max="8460" width="10.25" style="81" bestFit="1" customWidth="1"/>
    <col min="8461" max="8463" width="9.125" style="81"/>
    <col min="8464" max="8464" width="11.625" style="81" customWidth="1"/>
    <col min="8465" max="8704" width="9.125" style="81"/>
    <col min="8705" max="8705" width="0" style="81" hidden="1" customWidth="1"/>
    <col min="8706" max="8706" width="28.125" style="81" customWidth="1"/>
    <col min="8707" max="8707" width="8.25" style="81" customWidth="1"/>
    <col min="8708" max="8708" width="8.75" style="81" customWidth="1"/>
    <col min="8709" max="8709" width="7.375" style="81" customWidth="1"/>
    <col min="8710" max="8710" width="9.75" style="81" customWidth="1"/>
    <col min="8711" max="8711" width="4.25" style="81" customWidth="1"/>
    <col min="8712" max="8712" width="7.25" style="81" customWidth="1"/>
    <col min="8713" max="8713" width="7.875" style="81" customWidth="1"/>
    <col min="8714" max="8714" width="9.25" style="81" customWidth="1"/>
    <col min="8715" max="8715" width="9" style="81" customWidth="1"/>
    <col min="8716" max="8716" width="10.25" style="81" bestFit="1" customWidth="1"/>
    <col min="8717" max="8719" width="9.125" style="81"/>
    <col min="8720" max="8720" width="11.625" style="81" customWidth="1"/>
    <col min="8721" max="8960" width="9.125" style="81"/>
    <col min="8961" max="8961" width="0" style="81" hidden="1" customWidth="1"/>
    <col min="8962" max="8962" width="28.125" style="81" customWidth="1"/>
    <col min="8963" max="8963" width="8.25" style="81" customWidth="1"/>
    <col min="8964" max="8964" width="8.75" style="81" customWidth="1"/>
    <col min="8965" max="8965" width="7.375" style="81" customWidth="1"/>
    <col min="8966" max="8966" width="9.75" style="81" customWidth="1"/>
    <col min="8967" max="8967" width="4.25" style="81" customWidth="1"/>
    <col min="8968" max="8968" width="7.25" style="81" customWidth="1"/>
    <col min="8969" max="8969" width="7.875" style="81" customWidth="1"/>
    <col min="8970" max="8970" width="9.25" style="81" customWidth="1"/>
    <col min="8971" max="8971" width="9" style="81" customWidth="1"/>
    <col min="8972" max="8972" width="10.25" style="81" bestFit="1" customWidth="1"/>
    <col min="8973" max="8975" width="9.125" style="81"/>
    <col min="8976" max="8976" width="11.625" style="81" customWidth="1"/>
    <col min="8977" max="9216" width="9.125" style="81"/>
    <col min="9217" max="9217" width="0" style="81" hidden="1" customWidth="1"/>
    <col min="9218" max="9218" width="28.125" style="81" customWidth="1"/>
    <col min="9219" max="9219" width="8.25" style="81" customWidth="1"/>
    <col min="9220" max="9220" width="8.75" style="81" customWidth="1"/>
    <col min="9221" max="9221" width="7.375" style="81" customWidth="1"/>
    <col min="9222" max="9222" width="9.75" style="81" customWidth="1"/>
    <col min="9223" max="9223" width="4.25" style="81" customWidth="1"/>
    <col min="9224" max="9224" width="7.25" style="81" customWidth="1"/>
    <col min="9225" max="9225" width="7.875" style="81" customWidth="1"/>
    <col min="9226" max="9226" width="9.25" style="81" customWidth="1"/>
    <col min="9227" max="9227" width="9" style="81" customWidth="1"/>
    <col min="9228" max="9228" width="10.25" style="81" bestFit="1" customWidth="1"/>
    <col min="9229" max="9231" width="9.125" style="81"/>
    <col min="9232" max="9232" width="11.625" style="81" customWidth="1"/>
    <col min="9233" max="9472" width="9.125" style="81"/>
    <col min="9473" max="9473" width="0" style="81" hidden="1" customWidth="1"/>
    <col min="9474" max="9474" width="28.125" style="81" customWidth="1"/>
    <col min="9475" max="9475" width="8.25" style="81" customWidth="1"/>
    <col min="9476" max="9476" width="8.75" style="81" customWidth="1"/>
    <col min="9477" max="9477" width="7.375" style="81" customWidth="1"/>
    <col min="9478" max="9478" width="9.75" style="81" customWidth="1"/>
    <col min="9479" max="9479" width="4.25" style="81" customWidth="1"/>
    <col min="9480" max="9480" width="7.25" style="81" customWidth="1"/>
    <col min="9481" max="9481" width="7.875" style="81" customWidth="1"/>
    <col min="9482" max="9482" width="9.25" style="81" customWidth="1"/>
    <col min="9483" max="9483" width="9" style="81" customWidth="1"/>
    <col min="9484" max="9484" width="10.25" style="81" bestFit="1" customWidth="1"/>
    <col min="9485" max="9487" width="9.125" style="81"/>
    <col min="9488" max="9488" width="11.625" style="81" customWidth="1"/>
    <col min="9489" max="9728" width="9.125" style="81"/>
    <col min="9729" max="9729" width="0" style="81" hidden="1" customWidth="1"/>
    <col min="9730" max="9730" width="28.125" style="81" customWidth="1"/>
    <col min="9731" max="9731" width="8.25" style="81" customWidth="1"/>
    <col min="9732" max="9732" width="8.75" style="81" customWidth="1"/>
    <col min="9733" max="9733" width="7.375" style="81" customWidth="1"/>
    <col min="9734" max="9734" width="9.75" style="81" customWidth="1"/>
    <col min="9735" max="9735" width="4.25" style="81" customWidth="1"/>
    <col min="9736" max="9736" width="7.25" style="81" customWidth="1"/>
    <col min="9737" max="9737" width="7.875" style="81" customWidth="1"/>
    <col min="9738" max="9738" width="9.25" style="81" customWidth="1"/>
    <col min="9739" max="9739" width="9" style="81" customWidth="1"/>
    <col min="9740" max="9740" width="10.25" style="81" bestFit="1" customWidth="1"/>
    <col min="9741" max="9743" width="9.125" style="81"/>
    <col min="9744" max="9744" width="11.625" style="81" customWidth="1"/>
    <col min="9745" max="9984" width="9.125" style="81"/>
    <col min="9985" max="9985" width="0" style="81" hidden="1" customWidth="1"/>
    <col min="9986" max="9986" width="28.125" style="81" customWidth="1"/>
    <col min="9987" max="9987" width="8.25" style="81" customWidth="1"/>
    <col min="9988" max="9988" width="8.75" style="81" customWidth="1"/>
    <col min="9989" max="9989" width="7.375" style="81" customWidth="1"/>
    <col min="9990" max="9990" width="9.75" style="81" customWidth="1"/>
    <col min="9991" max="9991" width="4.25" style="81" customWidth="1"/>
    <col min="9992" max="9992" width="7.25" style="81" customWidth="1"/>
    <col min="9993" max="9993" width="7.875" style="81" customWidth="1"/>
    <col min="9994" max="9994" width="9.25" style="81" customWidth="1"/>
    <col min="9995" max="9995" width="9" style="81" customWidth="1"/>
    <col min="9996" max="9996" width="10.25" style="81" bestFit="1" customWidth="1"/>
    <col min="9997" max="9999" width="9.125" style="81"/>
    <col min="10000" max="10000" width="11.625" style="81" customWidth="1"/>
    <col min="10001" max="10240" width="9.125" style="81"/>
    <col min="10241" max="10241" width="0" style="81" hidden="1" customWidth="1"/>
    <col min="10242" max="10242" width="28.125" style="81" customWidth="1"/>
    <col min="10243" max="10243" width="8.25" style="81" customWidth="1"/>
    <col min="10244" max="10244" width="8.75" style="81" customWidth="1"/>
    <col min="10245" max="10245" width="7.375" style="81" customWidth="1"/>
    <col min="10246" max="10246" width="9.75" style="81" customWidth="1"/>
    <col min="10247" max="10247" width="4.25" style="81" customWidth="1"/>
    <col min="10248" max="10248" width="7.25" style="81" customWidth="1"/>
    <col min="10249" max="10249" width="7.875" style="81" customWidth="1"/>
    <col min="10250" max="10250" width="9.25" style="81" customWidth="1"/>
    <col min="10251" max="10251" width="9" style="81" customWidth="1"/>
    <col min="10252" max="10252" width="10.25" style="81" bestFit="1" customWidth="1"/>
    <col min="10253" max="10255" width="9.125" style="81"/>
    <col min="10256" max="10256" width="11.625" style="81" customWidth="1"/>
    <col min="10257" max="10496" width="9.125" style="81"/>
    <col min="10497" max="10497" width="0" style="81" hidden="1" customWidth="1"/>
    <col min="10498" max="10498" width="28.125" style="81" customWidth="1"/>
    <col min="10499" max="10499" width="8.25" style="81" customWidth="1"/>
    <col min="10500" max="10500" width="8.75" style="81" customWidth="1"/>
    <col min="10501" max="10501" width="7.375" style="81" customWidth="1"/>
    <col min="10502" max="10502" width="9.75" style="81" customWidth="1"/>
    <col min="10503" max="10503" width="4.25" style="81" customWidth="1"/>
    <col min="10504" max="10504" width="7.25" style="81" customWidth="1"/>
    <col min="10505" max="10505" width="7.875" style="81" customWidth="1"/>
    <col min="10506" max="10506" width="9.25" style="81" customWidth="1"/>
    <col min="10507" max="10507" width="9" style="81" customWidth="1"/>
    <col min="10508" max="10508" width="10.25" style="81" bestFit="1" customWidth="1"/>
    <col min="10509" max="10511" width="9.125" style="81"/>
    <col min="10512" max="10512" width="11.625" style="81" customWidth="1"/>
    <col min="10513" max="10752" width="9.125" style="81"/>
    <col min="10753" max="10753" width="0" style="81" hidden="1" customWidth="1"/>
    <col min="10754" max="10754" width="28.125" style="81" customWidth="1"/>
    <col min="10755" max="10755" width="8.25" style="81" customWidth="1"/>
    <col min="10756" max="10756" width="8.75" style="81" customWidth="1"/>
    <col min="10757" max="10757" width="7.375" style="81" customWidth="1"/>
    <col min="10758" max="10758" width="9.75" style="81" customWidth="1"/>
    <col min="10759" max="10759" width="4.25" style="81" customWidth="1"/>
    <col min="10760" max="10760" width="7.25" style="81" customWidth="1"/>
    <col min="10761" max="10761" width="7.875" style="81" customWidth="1"/>
    <col min="10762" max="10762" width="9.25" style="81" customWidth="1"/>
    <col min="10763" max="10763" width="9" style="81" customWidth="1"/>
    <col min="10764" max="10764" width="10.25" style="81" bestFit="1" customWidth="1"/>
    <col min="10765" max="10767" width="9.125" style="81"/>
    <col min="10768" max="10768" width="11.625" style="81" customWidth="1"/>
    <col min="10769" max="11008" width="9.125" style="81"/>
    <col min="11009" max="11009" width="0" style="81" hidden="1" customWidth="1"/>
    <col min="11010" max="11010" width="28.125" style="81" customWidth="1"/>
    <col min="11011" max="11011" width="8.25" style="81" customWidth="1"/>
    <col min="11012" max="11012" width="8.75" style="81" customWidth="1"/>
    <col min="11013" max="11013" width="7.375" style="81" customWidth="1"/>
    <col min="11014" max="11014" width="9.75" style="81" customWidth="1"/>
    <col min="11015" max="11015" width="4.25" style="81" customWidth="1"/>
    <col min="11016" max="11016" width="7.25" style="81" customWidth="1"/>
    <col min="11017" max="11017" width="7.875" style="81" customWidth="1"/>
    <col min="11018" max="11018" width="9.25" style="81" customWidth="1"/>
    <col min="11019" max="11019" width="9" style="81" customWidth="1"/>
    <col min="11020" max="11020" width="10.25" style="81" bestFit="1" customWidth="1"/>
    <col min="11021" max="11023" width="9.125" style="81"/>
    <col min="11024" max="11024" width="11.625" style="81" customWidth="1"/>
    <col min="11025" max="11264" width="9.125" style="81"/>
    <col min="11265" max="11265" width="0" style="81" hidden="1" customWidth="1"/>
    <col min="11266" max="11266" width="28.125" style="81" customWidth="1"/>
    <col min="11267" max="11267" width="8.25" style="81" customWidth="1"/>
    <col min="11268" max="11268" width="8.75" style="81" customWidth="1"/>
    <col min="11269" max="11269" width="7.375" style="81" customWidth="1"/>
    <col min="11270" max="11270" width="9.75" style="81" customWidth="1"/>
    <col min="11271" max="11271" width="4.25" style="81" customWidth="1"/>
    <col min="11272" max="11272" width="7.25" style="81" customWidth="1"/>
    <col min="11273" max="11273" width="7.875" style="81" customWidth="1"/>
    <col min="11274" max="11274" width="9.25" style="81" customWidth="1"/>
    <col min="11275" max="11275" width="9" style="81" customWidth="1"/>
    <col min="11276" max="11276" width="10.25" style="81" bestFit="1" customWidth="1"/>
    <col min="11277" max="11279" width="9.125" style="81"/>
    <col min="11280" max="11280" width="11.625" style="81" customWidth="1"/>
    <col min="11281" max="11520" width="9.125" style="81"/>
    <col min="11521" max="11521" width="0" style="81" hidden="1" customWidth="1"/>
    <col min="11522" max="11522" width="28.125" style="81" customWidth="1"/>
    <col min="11523" max="11523" width="8.25" style="81" customWidth="1"/>
    <col min="11524" max="11524" width="8.75" style="81" customWidth="1"/>
    <col min="11525" max="11525" width="7.375" style="81" customWidth="1"/>
    <col min="11526" max="11526" width="9.75" style="81" customWidth="1"/>
    <col min="11527" max="11527" width="4.25" style="81" customWidth="1"/>
    <col min="11528" max="11528" width="7.25" style="81" customWidth="1"/>
    <col min="11529" max="11529" width="7.875" style="81" customWidth="1"/>
    <col min="11530" max="11530" width="9.25" style="81" customWidth="1"/>
    <col min="11531" max="11531" width="9" style="81" customWidth="1"/>
    <col min="11532" max="11532" width="10.25" style="81" bestFit="1" customWidth="1"/>
    <col min="11533" max="11535" width="9.125" style="81"/>
    <col min="11536" max="11536" width="11.625" style="81" customWidth="1"/>
    <col min="11537" max="11776" width="9.125" style="81"/>
    <col min="11777" max="11777" width="0" style="81" hidden="1" customWidth="1"/>
    <col min="11778" max="11778" width="28.125" style="81" customWidth="1"/>
    <col min="11779" max="11779" width="8.25" style="81" customWidth="1"/>
    <col min="11780" max="11780" width="8.75" style="81" customWidth="1"/>
    <col min="11781" max="11781" width="7.375" style="81" customWidth="1"/>
    <col min="11782" max="11782" width="9.75" style="81" customWidth="1"/>
    <col min="11783" max="11783" width="4.25" style="81" customWidth="1"/>
    <col min="11784" max="11784" width="7.25" style="81" customWidth="1"/>
    <col min="11785" max="11785" width="7.875" style="81" customWidth="1"/>
    <col min="11786" max="11786" width="9.25" style="81" customWidth="1"/>
    <col min="11787" max="11787" width="9" style="81" customWidth="1"/>
    <col min="11788" max="11788" width="10.25" style="81" bestFit="1" customWidth="1"/>
    <col min="11789" max="11791" width="9.125" style="81"/>
    <col min="11792" max="11792" width="11.625" style="81" customWidth="1"/>
    <col min="11793" max="12032" width="9.125" style="81"/>
    <col min="12033" max="12033" width="0" style="81" hidden="1" customWidth="1"/>
    <col min="12034" max="12034" width="28.125" style="81" customWidth="1"/>
    <col min="12035" max="12035" width="8.25" style="81" customWidth="1"/>
    <col min="12036" max="12036" width="8.75" style="81" customWidth="1"/>
    <col min="12037" max="12037" width="7.375" style="81" customWidth="1"/>
    <col min="12038" max="12038" width="9.75" style="81" customWidth="1"/>
    <col min="12039" max="12039" width="4.25" style="81" customWidth="1"/>
    <col min="12040" max="12040" width="7.25" style="81" customWidth="1"/>
    <col min="12041" max="12041" width="7.875" style="81" customWidth="1"/>
    <col min="12042" max="12042" width="9.25" style="81" customWidth="1"/>
    <col min="12043" max="12043" width="9" style="81" customWidth="1"/>
    <col min="12044" max="12044" width="10.25" style="81" bestFit="1" customWidth="1"/>
    <col min="12045" max="12047" width="9.125" style="81"/>
    <col min="12048" max="12048" width="11.625" style="81" customWidth="1"/>
    <col min="12049" max="12288" width="9.125" style="81"/>
    <col min="12289" max="12289" width="0" style="81" hidden="1" customWidth="1"/>
    <col min="12290" max="12290" width="28.125" style="81" customWidth="1"/>
    <col min="12291" max="12291" width="8.25" style="81" customWidth="1"/>
    <col min="12292" max="12292" width="8.75" style="81" customWidth="1"/>
    <col min="12293" max="12293" width="7.375" style="81" customWidth="1"/>
    <col min="12294" max="12294" width="9.75" style="81" customWidth="1"/>
    <col min="12295" max="12295" width="4.25" style="81" customWidth="1"/>
    <col min="12296" max="12296" width="7.25" style="81" customWidth="1"/>
    <col min="12297" max="12297" width="7.875" style="81" customWidth="1"/>
    <col min="12298" max="12298" width="9.25" style="81" customWidth="1"/>
    <col min="12299" max="12299" width="9" style="81" customWidth="1"/>
    <col min="12300" max="12300" width="10.25" style="81" bestFit="1" customWidth="1"/>
    <col min="12301" max="12303" width="9.125" style="81"/>
    <col min="12304" max="12304" width="11.625" style="81" customWidth="1"/>
    <col min="12305" max="12544" width="9.125" style="81"/>
    <col min="12545" max="12545" width="0" style="81" hidden="1" customWidth="1"/>
    <col min="12546" max="12546" width="28.125" style="81" customWidth="1"/>
    <col min="12547" max="12547" width="8.25" style="81" customWidth="1"/>
    <col min="12548" max="12548" width="8.75" style="81" customWidth="1"/>
    <col min="12549" max="12549" width="7.375" style="81" customWidth="1"/>
    <col min="12550" max="12550" width="9.75" style="81" customWidth="1"/>
    <col min="12551" max="12551" width="4.25" style="81" customWidth="1"/>
    <col min="12552" max="12552" width="7.25" style="81" customWidth="1"/>
    <col min="12553" max="12553" width="7.875" style="81" customWidth="1"/>
    <col min="12554" max="12554" width="9.25" style="81" customWidth="1"/>
    <col min="12555" max="12555" width="9" style="81" customWidth="1"/>
    <col min="12556" max="12556" width="10.25" style="81" bestFit="1" customWidth="1"/>
    <col min="12557" max="12559" width="9.125" style="81"/>
    <col min="12560" max="12560" width="11.625" style="81" customWidth="1"/>
    <col min="12561" max="12800" width="9.125" style="81"/>
    <col min="12801" max="12801" width="0" style="81" hidden="1" customWidth="1"/>
    <col min="12802" max="12802" width="28.125" style="81" customWidth="1"/>
    <col min="12803" max="12803" width="8.25" style="81" customWidth="1"/>
    <col min="12804" max="12804" width="8.75" style="81" customWidth="1"/>
    <col min="12805" max="12805" width="7.375" style="81" customWidth="1"/>
    <col min="12806" max="12806" width="9.75" style="81" customWidth="1"/>
    <col min="12807" max="12807" width="4.25" style="81" customWidth="1"/>
    <col min="12808" max="12808" width="7.25" style="81" customWidth="1"/>
    <col min="12809" max="12809" width="7.875" style="81" customWidth="1"/>
    <col min="12810" max="12810" width="9.25" style="81" customWidth="1"/>
    <col min="12811" max="12811" width="9" style="81" customWidth="1"/>
    <col min="12812" max="12812" width="10.25" style="81" bestFit="1" customWidth="1"/>
    <col min="12813" max="12815" width="9.125" style="81"/>
    <col min="12816" max="12816" width="11.625" style="81" customWidth="1"/>
    <col min="12817" max="13056" width="9.125" style="81"/>
    <col min="13057" max="13057" width="0" style="81" hidden="1" customWidth="1"/>
    <col min="13058" max="13058" width="28.125" style="81" customWidth="1"/>
    <col min="13059" max="13059" width="8.25" style="81" customWidth="1"/>
    <col min="13060" max="13060" width="8.75" style="81" customWidth="1"/>
    <col min="13061" max="13061" width="7.375" style="81" customWidth="1"/>
    <col min="13062" max="13062" width="9.75" style="81" customWidth="1"/>
    <col min="13063" max="13063" width="4.25" style="81" customWidth="1"/>
    <col min="13064" max="13064" width="7.25" style="81" customWidth="1"/>
    <col min="13065" max="13065" width="7.875" style="81" customWidth="1"/>
    <col min="13066" max="13066" width="9.25" style="81" customWidth="1"/>
    <col min="13067" max="13067" width="9" style="81" customWidth="1"/>
    <col min="13068" max="13068" width="10.25" style="81" bestFit="1" customWidth="1"/>
    <col min="13069" max="13071" width="9.125" style="81"/>
    <col min="13072" max="13072" width="11.625" style="81" customWidth="1"/>
    <col min="13073" max="13312" width="9.125" style="81"/>
    <col min="13313" max="13313" width="0" style="81" hidden="1" customWidth="1"/>
    <col min="13314" max="13314" width="28.125" style="81" customWidth="1"/>
    <col min="13315" max="13315" width="8.25" style="81" customWidth="1"/>
    <col min="13316" max="13316" width="8.75" style="81" customWidth="1"/>
    <col min="13317" max="13317" width="7.375" style="81" customWidth="1"/>
    <col min="13318" max="13318" width="9.75" style="81" customWidth="1"/>
    <col min="13319" max="13319" width="4.25" style="81" customWidth="1"/>
    <col min="13320" max="13320" width="7.25" style="81" customWidth="1"/>
    <col min="13321" max="13321" width="7.875" style="81" customWidth="1"/>
    <col min="13322" max="13322" width="9.25" style="81" customWidth="1"/>
    <col min="13323" max="13323" width="9" style="81" customWidth="1"/>
    <col min="13324" max="13324" width="10.25" style="81" bestFit="1" customWidth="1"/>
    <col min="13325" max="13327" width="9.125" style="81"/>
    <col min="13328" max="13328" width="11.625" style="81" customWidth="1"/>
    <col min="13329" max="13568" width="9.125" style="81"/>
    <col min="13569" max="13569" width="0" style="81" hidden="1" customWidth="1"/>
    <col min="13570" max="13570" width="28.125" style="81" customWidth="1"/>
    <col min="13571" max="13571" width="8.25" style="81" customWidth="1"/>
    <col min="13572" max="13572" width="8.75" style="81" customWidth="1"/>
    <col min="13573" max="13573" width="7.375" style="81" customWidth="1"/>
    <col min="13574" max="13574" width="9.75" style="81" customWidth="1"/>
    <col min="13575" max="13575" width="4.25" style="81" customWidth="1"/>
    <col min="13576" max="13576" width="7.25" style="81" customWidth="1"/>
    <col min="13577" max="13577" width="7.875" style="81" customWidth="1"/>
    <col min="13578" max="13578" width="9.25" style="81" customWidth="1"/>
    <col min="13579" max="13579" width="9" style="81" customWidth="1"/>
    <col min="13580" max="13580" width="10.25" style="81" bestFit="1" customWidth="1"/>
    <col min="13581" max="13583" width="9.125" style="81"/>
    <col min="13584" max="13584" width="11.625" style="81" customWidth="1"/>
    <col min="13585" max="13824" width="9.125" style="81"/>
    <col min="13825" max="13825" width="0" style="81" hidden="1" customWidth="1"/>
    <col min="13826" max="13826" width="28.125" style="81" customWidth="1"/>
    <col min="13827" max="13827" width="8.25" style="81" customWidth="1"/>
    <col min="13828" max="13828" width="8.75" style="81" customWidth="1"/>
    <col min="13829" max="13829" width="7.375" style="81" customWidth="1"/>
    <col min="13830" max="13830" width="9.75" style="81" customWidth="1"/>
    <col min="13831" max="13831" width="4.25" style="81" customWidth="1"/>
    <col min="13832" max="13832" width="7.25" style="81" customWidth="1"/>
    <col min="13833" max="13833" width="7.875" style="81" customWidth="1"/>
    <col min="13834" max="13834" width="9.25" style="81" customWidth="1"/>
    <col min="13835" max="13835" width="9" style="81" customWidth="1"/>
    <col min="13836" max="13836" width="10.25" style="81" bestFit="1" customWidth="1"/>
    <col min="13837" max="13839" width="9.125" style="81"/>
    <col min="13840" max="13840" width="11.625" style="81" customWidth="1"/>
    <col min="13841" max="14080" width="9.125" style="81"/>
    <col min="14081" max="14081" width="0" style="81" hidden="1" customWidth="1"/>
    <col min="14082" max="14082" width="28.125" style="81" customWidth="1"/>
    <col min="14083" max="14083" width="8.25" style="81" customWidth="1"/>
    <col min="14084" max="14084" width="8.75" style="81" customWidth="1"/>
    <col min="14085" max="14085" width="7.375" style="81" customWidth="1"/>
    <col min="14086" max="14086" width="9.75" style="81" customWidth="1"/>
    <col min="14087" max="14087" width="4.25" style="81" customWidth="1"/>
    <col min="14088" max="14088" width="7.25" style="81" customWidth="1"/>
    <col min="14089" max="14089" width="7.875" style="81" customWidth="1"/>
    <col min="14090" max="14090" width="9.25" style="81" customWidth="1"/>
    <col min="14091" max="14091" width="9" style="81" customWidth="1"/>
    <col min="14092" max="14092" width="10.25" style="81" bestFit="1" customWidth="1"/>
    <col min="14093" max="14095" width="9.125" style="81"/>
    <col min="14096" max="14096" width="11.625" style="81" customWidth="1"/>
    <col min="14097" max="14336" width="9.125" style="81"/>
    <col min="14337" max="14337" width="0" style="81" hidden="1" customWidth="1"/>
    <col min="14338" max="14338" width="28.125" style="81" customWidth="1"/>
    <col min="14339" max="14339" width="8.25" style="81" customWidth="1"/>
    <col min="14340" max="14340" width="8.75" style="81" customWidth="1"/>
    <col min="14341" max="14341" width="7.375" style="81" customWidth="1"/>
    <col min="14342" max="14342" width="9.75" style="81" customWidth="1"/>
    <col min="14343" max="14343" width="4.25" style="81" customWidth="1"/>
    <col min="14344" max="14344" width="7.25" style="81" customWidth="1"/>
    <col min="14345" max="14345" width="7.875" style="81" customWidth="1"/>
    <col min="14346" max="14346" width="9.25" style="81" customWidth="1"/>
    <col min="14347" max="14347" width="9" style="81" customWidth="1"/>
    <col min="14348" max="14348" width="10.25" style="81" bestFit="1" customWidth="1"/>
    <col min="14349" max="14351" width="9.125" style="81"/>
    <col min="14352" max="14352" width="11.625" style="81" customWidth="1"/>
    <col min="14353" max="14592" width="9.125" style="81"/>
    <col min="14593" max="14593" width="0" style="81" hidden="1" customWidth="1"/>
    <col min="14594" max="14594" width="28.125" style="81" customWidth="1"/>
    <col min="14595" max="14595" width="8.25" style="81" customWidth="1"/>
    <col min="14596" max="14596" width="8.75" style="81" customWidth="1"/>
    <col min="14597" max="14597" width="7.375" style="81" customWidth="1"/>
    <col min="14598" max="14598" width="9.75" style="81" customWidth="1"/>
    <col min="14599" max="14599" width="4.25" style="81" customWidth="1"/>
    <col min="14600" max="14600" width="7.25" style="81" customWidth="1"/>
    <col min="14601" max="14601" width="7.875" style="81" customWidth="1"/>
    <col min="14602" max="14602" width="9.25" style="81" customWidth="1"/>
    <col min="14603" max="14603" width="9" style="81" customWidth="1"/>
    <col min="14604" max="14604" width="10.25" style="81" bestFit="1" customWidth="1"/>
    <col min="14605" max="14607" width="9.125" style="81"/>
    <col min="14608" max="14608" width="11.625" style="81" customWidth="1"/>
    <col min="14609" max="14848" width="9.125" style="81"/>
    <col min="14849" max="14849" width="0" style="81" hidden="1" customWidth="1"/>
    <col min="14850" max="14850" width="28.125" style="81" customWidth="1"/>
    <col min="14851" max="14851" width="8.25" style="81" customWidth="1"/>
    <col min="14852" max="14852" width="8.75" style="81" customWidth="1"/>
    <col min="14853" max="14853" width="7.375" style="81" customWidth="1"/>
    <col min="14854" max="14854" width="9.75" style="81" customWidth="1"/>
    <col min="14855" max="14855" width="4.25" style="81" customWidth="1"/>
    <col min="14856" max="14856" width="7.25" style="81" customWidth="1"/>
    <col min="14857" max="14857" width="7.875" style="81" customWidth="1"/>
    <col min="14858" max="14858" width="9.25" style="81" customWidth="1"/>
    <col min="14859" max="14859" width="9" style="81" customWidth="1"/>
    <col min="14860" max="14860" width="10.25" style="81" bestFit="1" customWidth="1"/>
    <col min="14861" max="14863" width="9.125" style="81"/>
    <col min="14864" max="14864" width="11.625" style="81" customWidth="1"/>
    <col min="14865" max="15104" width="9.125" style="81"/>
    <col min="15105" max="15105" width="0" style="81" hidden="1" customWidth="1"/>
    <col min="15106" max="15106" width="28.125" style="81" customWidth="1"/>
    <col min="15107" max="15107" width="8.25" style="81" customWidth="1"/>
    <col min="15108" max="15108" width="8.75" style="81" customWidth="1"/>
    <col min="15109" max="15109" width="7.375" style="81" customWidth="1"/>
    <col min="15110" max="15110" width="9.75" style="81" customWidth="1"/>
    <col min="15111" max="15111" width="4.25" style="81" customWidth="1"/>
    <col min="15112" max="15112" width="7.25" style="81" customWidth="1"/>
    <col min="15113" max="15113" width="7.875" style="81" customWidth="1"/>
    <col min="15114" max="15114" width="9.25" style="81" customWidth="1"/>
    <col min="15115" max="15115" width="9" style="81" customWidth="1"/>
    <col min="15116" max="15116" width="10.25" style="81" bestFit="1" customWidth="1"/>
    <col min="15117" max="15119" width="9.125" style="81"/>
    <col min="15120" max="15120" width="11.625" style="81" customWidth="1"/>
    <col min="15121" max="15360" width="9.125" style="81"/>
    <col min="15361" max="15361" width="0" style="81" hidden="1" customWidth="1"/>
    <col min="15362" max="15362" width="28.125" style="81" customWidth="1"/>
    <col min="15363" max="15363" width="8.25" style="81" customWidth="1"/>
    <col min="15364" max="15364" width="8.75" style="81" customWidth="1"/>
    <col min="15365" max="15365" width="7.375" style="81" customWidth="1"/>
    <col min="15366" max="15366" width="9.75" style="81" customWidth="1"/>
    <col min="15367" max="15367" width="4.25" style="81" customWidth="1"/>
    <col min="15368" max="15368" width="7.25" style="81" customWidth="1"/>
    <col min="15369" max="15369" width="7.875" style="81" customWidth="1"/>
    <col min="15370" max="15370" width="9.25" style="81" customWidth="1"/>
    <col min="15371" max="15371" width="9" style="81" customWidth="1"/>
    <col min="15372" max="15372" width="10.25" style="81" bestFit="1" customWidth="1"/>
    <col min="15373" max="15375" width="9.125" style="81"/>
    <col min="15376" max="15376" width="11.625" style="81" customWidth="1"/>
    <col min="15377" max="15616" width="9.125" style="81"/>
    <col min="15617" max="15617" width="0" style="81" hidden="1" customWidth="1"/>
    <col min="15618" max="15618" width="28.125" style="81" customWidth="1"/>
    <col min="15619" max="15619" width="8.25" style="81" customWidth="1"/>
    <col min="15620" max="15620" width="8.75" style="81" customWidth="1"/>
    <col min="15621" max="15621" width="7.375" style="81" customWidth="1"/>
    <col min="15622" max="15622" width="9.75" style="81" customWidth="1"/>
    <col min="15623" max="15623" width="4.25" style="81" customWidth="1"/>
    <col min="15624" max="15624" width="7.25" style="81" customWidth="1"/>
    <col min="15625" max="15625" width="7.875" style="81" customWidth="1"/>
    <col min="15626" max="15626" width="9.25" style="81" customWidth="1"/>
    <col min="15627" max="15627" width="9" style="81" customWidth="1"/>
    <col min="15628" max="15628" width="10.25" style="81" bestFit="1" customWidth="1"/>
    <col min="15629" max="15631" width="9.125" style="81"/>
    <col min="15632" max="15632" width="11.625" style="81" customWidth="1"/>
    <col min="15633" max="15872" width="9.125" style="81"/>
    <col min="15873" max="15873" width="0" style="81" hidden="1" customWidth="1"/>
    <col min="15874" max="15874" width="28.125" style="81" customWidth="1"/>
    <col min="15875" max="15875" width="8.25" style="81" customWidth="1"/>
    <col min="15876" max="15876" width="8.75" style="81" customWidth="1"/>
    <col min="15877" max="15877" width="7.375" style="81" customWidth="1"/>
    <col min="15878" max="15878" width="9.75" style="81" customWidth="1"/>
    <col min="15879" max="15879" width="4.25" style="81" customWidth="1"/>
    <col min="15880" max="15880" width="7.25" style="81" customWidth="1"/>
    <col min="15881" max="15881" width="7.875" style="81" customWidth="1"/>
    <col min="15882" max="15882" width="9.25" style="81" customWidth="1"/>
    <col min="15883" max="15883" width="9" style="81" customWidth="1"/>
    <col min="15884" max="15884" width="10.25" style="81" bestFit="1" customWidth="1"/>
    <col min="15885" max="15887" width="9.125" style="81"/>
    <col min="15888" max="15888" width="11.625" style="81" customWidth="1"/>
    <col min="15889" max="16128" width="9.125" style="81"/>
    <col min="16129" max="16129" width="0" style="81" hidden="1" customWidth="1"/>
    <col min="16130" max="16130" width="28.125" style="81" customWidth="1"/>
    <col min="16131" max="16131" width="8.25" style="81" customWidth="1"/>
    <col min="16132" max="16132" width="8.75" style="81" customWidth="1"/>
    <col min="16133" max="16133" width="7.375" style="81" customWidth="1"/>
    <col min="16134" max="16134" width="9.75" style="81" customWidth="1"/>
    <col min="16135" max="16135" width="4.25" style="81" customWidth="1"/>
    <col min="16136" max="16136" width="7.25" style="81" customWidth="1"/>
    <col min="16137" max="16137" width="7.875" style="81" customWidth="1"/>
    <col min="16138" max="16138" width="9.25" style="81" customWidth="1"/>
    <col min="16139" max="16139" width="9" style="81" customWidth="1"/>
    <col min="16140" max="16140" width="10.25" style="81" bestFit="1" customWidth="1"/>
    <col min="16141" max="16143" width="9.125" style="81"/>
    <col min="16144" max="16144" width="11.625" style="81" customWidth="1"/>
    <col min="16145" max="16384" width="9.125" style="81"/>
  </cols>
  <sheetData>
    <row r="1" spans="1:16" ht="21" customHeight="1" x14ac:dyDescent="0.2">
      <c r="B1" s="80" t="s">
        <v>34</v>
      </c>
    </row>
    <row r="2" spans="1:16" ht="33" customHeight="1" x14ac:dyDescent="0.2">
      <c r="A2" s="167" t="s">
        <v>127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6" ht="24.95" customHeight="1" x14ac:dyDescent="0.2">
      <c r="A3" s="167" t="str">
        <f>+'01 SXKD'!A3:K3</f>
        <v>Quý II năm 2024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6" ht="24.95" customHeight="1" x14ac:dyDescent="0.2">
      <c r="B4" s="164"/>
      <c r="C4" s="164"/>
      <c r="D4" s="164"/>
      <c r="E4" s="164"/>
      <c r="F4" s="164"/>
      <c r="G4" s="164"/>
      <c r="H4" s="164"/>
      <c r="K4" s="82" t="str">
        <f>+'01 SXKD'!K4</f>
        <v>Đơn vị tính: %</v>
      </c>
    </row>
    <row r="5" spans="1:16" ht="40.5" customHeight="1" x14ac:dyDescent="0.2">
      <c r="A5" s="164" t="s">
        <v>122</v>
      </c>
      <c r="B5" s="166"/>
      <c r="C5" s="166" t="str">
        <f>+'01 SXKD'!C5:F5</f>
        <v>Nhận định quý II/2024
so với quý I/2024</v>
      </c>
      <c r="D5" s="166"/>
      <c r="E5" s="166"/>
      <c r="F5" s="166"/>
      <c r="G5" s="63"/>
      <c r="H5" s="166" t="str">
        <f>+'01 SXKD'!H5:K5</f>
        <v>Dự báo quý III/2024
so với quý II/2024</v>
      </c>
      <c r="I5" s="166"/>
      <c r="J5" s="166"/>
      <c r="K5" s="166"/>
    </row>
    <row r="6" spans="1:16" ht="10.5" customHeight="1" x14ac:dyDescent="0.2">
      <c r="A6" s="164"/>
      <c r="B6" s="166"/>
      <c r="C6" s="63"/>
      <c r="D6" s="63"/>
      <c r="E6" s="63"/>
      <c r="F6" s="63"/>
      <c r="G6" s="64"/>
      <c r="H6" s="63"/>
      <c r="I6" s="63"/>
      <c r="J6" s="63"/>
      <c r="K6" s="63"/>
    </row>
    <row r="7" spans="1:16" ht="56.25" customHeight="1" x14ac:dyDescent="0.2">
      <c r="A7" s="164"/>
      <c r="B7" s="166"/>
      <c r="C7" s="65" t="s">
        <v>123</v>
      </c>
      <c r="D7" s="65" t="s">
        <v>124</v>
      </c>
      <c r="E7" s="65" t="s">
        <v>82</v>
      </c>
      <c r="F7" s="65" t="s">
        <v>125</v>
      </c>
      <c r="G7" s="65"/>
      <c r="H7" s="65" t="s">
        <v>123</v>
      </c>
      <c r="I7" s="65" t="s">
        <v>124</v>
      </c>
      <c r="J7" s="65" t="s">
        <v>82</v>
      </c>
      <c r="K7" s="65" t="s">
        <v>125</v>
      </c>
    </row>
    <row r="8" spans="1:16" s="87" customFormat="1" ht="15" customHeight="1" x14ac:dyDescent="0.2">
      <c r="A8" s="66"/>
      <c r="B8" s="63"/>
      <c r="C8" s="86"/>
      <c r="D8" s="86"/>
      <c r="E8" s="86"/>
      <c r="F8" s="86"/>
      <c r="G8" s="86"/>
      <c r="H8" s="86"/>
      <c r="I8" s="86"/>
      <c r="J8" s="86"/>
      <c r="K8" s="86"/>
    </row>
    <row r="9" spans="1:16" ht="30" customHeight="1" x14ac:dyDescent="0.2">
      <c r="B9" s="70" t="s">
        <v>111</v>
      </c>
      <c r="C9" s="71">
        <v>47.3</v>
      </c>
      <c r="D9" s="71">
        <v>36.5</v>
      </c>
      <c r="E9" s="71">
        <v>16.2</v>
      </c>
      <c r="F9" s="71">
        <v>31.099999999999998</v>
      </c>
      <c r="G9" s="71"/>
      <c r="H9" s="71">
        <v>46.7</v>
      </c>
      <c r="I9" s="71">
        <v>41</v>
      </c>
      <c r="J9" s="71">
        <v>12.3</v>
      </c>
      <c r="K9" s="71">
        <v>34.400000000000006</v>
      </c>
      <c r="L9" s="83"/>
      <c r="M9" s="83"/>
      <c r="N9" s="83"/>
      <c r="O9" s="83"/>
      <c r="P9" s="83"/>
    </row>
    <row r="10" spans="1:16" ht="30" customHeight="1" x14ac:dyDescent="0.2">
      <c r="B10" s="74" t="s">
        <v>112</v>
      </c>
      <c r="C10" s="84"/>
      <c r="D10" s="84"/>
      <c r="E10" s="84"/>
      <c r="F10" s="84"/>
      <c r="G10" s="76"/>
      <c r="H10" s="84"/>
      <c r="I10" s="84"/>
      <c r="J10" s="84"/>
      <c r="K10" s="84"/>
      <c r="L10" s="83"/>
      <c r="M10" s="83"/>
      <c r="N10" s="83"/>
      <c r="O10" s="83"/>
      <c r="P10" s="83"/>
    </row>
    <row r="11" spans="1:16" ht="30" customHeight="1" x14ac:dyDescent="0.2">
      <c r="A11" s="69">
        <v>1</v>
      </c>
      <c r="B11" s="77" t="str">
        <f>+'01 SXKD'!B11</f>
        <v>Doanh nghiệp Nhà nước</v>
      </c>
      <c r="C11" s="85">
        <v>48.5</v>
      </c>
      <c r="D11" s="85">
        <v>42.8</v>
      </c>
      <c r="E11" s="85">
        <v>8.6999999999999993</v>
      </c>
      <c r="F11" s="85">
        <v>39.799999999999997</v>
      </c>
      <c r="G11" s="76"/>
      <c r="H11" s="85">
        <v>55.1</v>
      </c>
      <c r="I11" s="85">
        <v>41.3</v>
      </c>
      <c r="J11" s="85">
        <v>3.6</v>
      </c>
      <c r="K11" s="85">
        <v>51.5</v>
      </c>
      <c r="L11" s="83"/>
      <c r="M11" s="83"/>
      <c r="N11" s="83"/>
      <c r="O11" s="83"/>
      <c r="P11" s="83"/>
    </row>
    <row r="12" spans="1:16" ht="30" customHeight="1" x14ac:dyDescent="0.2">
      <c r="A12" s="69">
        <v>2</v>
      </c>
      <c r="B12" s="77" t="str">
        <f>+'01 SXKD'!B12</f>
        <v>Doanh nghiệp ngoài Nhà nước</v>
      </c>
      <c r="C12" s="85">
        <v>49.4</v>
      </c>
      <c r="D12" s="85">
        <v>34.5</v>
      </c>
      <c r="E12" s="85">
        <v>16.100000000000001</v>
      </c>
      <c r="F12" s="85">
        <v>33.299999999999997</v>
      </c>
      <c r="G12" s="76"/>
      <c r="H12" s="85">
        <v>48.4</v>
      </c>
      <c r="I12" s="85">
        <v>39.6</v>
      </c>
      <c r="J12" s="85">
        <v>12</v>
      </c>
      <c r="K12" s="85">
        <v>36.4</v>
      </c>
      <c r="L12" s="83"/>
      <c r="M12" s="83"/>
      <c r="N12" s="83"/>
      <c r="O12" s="83"/>
      <c r="P12" s="83"/>
    </row>
    <row r="13" spans="1:16" ht="30" customHeight="1" x14ac:dyDescent="0.2">
      <c r="A13" s="69">
        <v>3</v>
      </c>
      <c r="B13" s="77" t="str">
        <f>+'01 SXKD'!B13</f>
        <v>Doanh nghiệp FDI</v>
      </c>
      <c r="C13" s="85">
        <v>31</v>
      </c>
      <c r="D13" s="85">
        <v>50.1</v>
      </c>
      <c r="E13" s="85">
        <v>18.899999999999999</v>
      </c>
      <c r="F13" s="85">
        <v>12.100000000000001</v>
      </c>
      <c r="G13" s="76"/>
      <c r="H13" s="85">
        <v>31.3</v>
      </c>
      <c r="I13" s="85">
        <v>51.2</v>
      </c>
      <c r="J13" s="85">
        <v>17.5</v>
      </c>
      <c r="K13" s="85">
        <v>13.8</v>
      </c>
      <c r="L13" s="83"/>
      <c r="M13" s="83"/>
      <c r="N13" s="83"/>
      <c r="O13" s="83"/>
      <c r="P13" s="83"/>
    </row>
    <row r="14" spans="1:16" ht="15" customHeight="1" x14ac:dyDescent="0.2">
      <c r="B14" s="77"/>
      <c r="C14" s="84"/>
      <c r="D14" s="84"/>
      <c r="E14" s="84"/>
      <c r="F14" s="84"/>
      <c r="G14" s="76"/>
      <c r="H14" s="84"/>
      <c r="I14" s="84"/>
      <c r="J14" s="84"/>
      <c r="K14" s="84"/>
      <c r="L14" s="83"/>
      <c r="M14" s="83"/>
      <c r="N14" s="83"/>
      <c r="O14" s="83"/>
      <c r="P14" s="83"/>
    </row>
    <row r="15" spans="1:16" ht="30" customHeight="1" x14ac:dyDescent="0.2">
      <c r="B15" s="74" t="s">
        <v>116</v>
      </c>
      <c r="C15" s="84"/>
      <c r="D15" s="84"/>
      <c r="E15" s="84"/>
      <c r="F15" s="84"/>
      <c r="G15" s="76"/>
      <c r="H15" s="84"/>
      <c r="I15" s="84"/>
      <c r="J15" s="84"/>
      <c r="K15" s="84"/>
      <c r="L15" s="83"/>
      <c r="M15" s="83"/>
      <c r="N15" s="83"/>
      <c r="O15" s="83"/>
      <c r="P15" s="83"/>
    </row>
    <row r="16" spans="1:16" ht="30" customHeight="1" x14ac:dyDescent="0.2">
      <c r="A16" s="69">
        <v>41</v>
      </c>
      <c r="B16" s="77" t="s">
        <v>117</v>
      </c>
      <c r="C16" s="85">
        <v>45.8</v>
      </c>
      <c r="D16" s="85">
        <v>37.299999999999997</v>
      </c>
      <c r="E16" s="85">
        <v>16.899999999999999</v>
      </c>
      <c r="F16" s="85">
        <v>28.9</v>
      </c>
      <c r="G16" s="76"/>
      <c r="H16" s="85">
        <v>44.5</v>
      </c>
      <c r="I16" s="85">
        <v>43.2</v>
      </c>
      <c r="J16" s="85">
        <v>12.3</v>
      </c>
      <c r="K16" s="85">
        <v>32.200000000000003</v>
      </c>
      <c r="L16" s="83"/>
      <c r="M16" s="83"/>
      <c r="N16" s="83"/>
      <c r="O16" s="83"/>
      <c r="P16" s="83"/>
    </row>
    <row r="17" spans="1:16" ht="39.75" customHeight="1" x14ac:dyDescent="0.2">
      <c r="A17" s="69">
        <v>42</v>
      </c>
      <c r="B17" s="77" t="s">
        <v>118</v>
      </c>
      <c r="C17" s="85">
        <v>52.1</v>
      </c>
      <c r="D17" s="85">
        <v>33.299999999999997</v>
      </c>
      <c r="E17" s="85">
        <v>14.6</v>
      </c>
      <c r="F17" s="85">
        <v>37.5</v>
      </c>
      <c r="G17" s="76"/>
      <c r="H17" s="85">
        <v>50</v>
      </c>
      <c r="I17" s="85">
        <v>38.299999999999997</v>
      </c>
      <c r="J17" s="85">
        <v>11.7</v>
      </c>
      <c r="K17" s="85">
        <v>38.299999999999997</v>
      </c>
      <c r="L17" s="83"/>
      <c r="M17" s="83"/>
      <c r="N17" s="83"/>
      <c r="O17" s="83"/>
      <c r="P17" s="83"/>
    </row>
    <row r="18" spans="1:16" ht="39.75" customHeight="1" x14ac:dyDescent="0.2">
      <c r="A18" s="69">
        <v>43</v>
      </c>
      <c r="B18" s="77" t="s">
        <v>126</v>
      </c>
      <c r="C18" s="85">
        <v>43.7</v>
      </c>
      <c r="D18" s="85">
        <v>39.200000000000003</v>
      </c>
      <c r="E18" s="85">
        <v>17.100000000000001</v>
      </c>
      <c r="F18" s="85">
        <v>26.6</v>
      </c>
      <c r="G18" s="76"/>
      <c r="H18" s="85">
        <v>45.6</v>
      </c>
      <c r="I18" s="85">
        <v>41.4</v>
      </c>
      <c r="J18" s="85">
        <v>13</v>
      </c>
      <c r="K18" s="85">
        <v>32.6</v>
      </c>
      <c r="L18" s="83"/>
      <c r="M18" s="83"/>
      <c r="N18" s="83"/>
      <c r="O18" s="83"/>
      <c r="P18" s="83"/>
    </row>
    <row r="19" spans="1:16" ht="15" customHeight="1" x14ac:dyDescent="0.2"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1:16" ht="45" customHeight="1" x14ac:dyDescent="0.25">
      <c r="A20" s="168" t="s">
        <v>120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  <row r="21" spans="1:16" ht="30" customHeight="1" x14ac:dyDescent="0.2">
      <c r="C21" s="83"/>
      <c r="D21" s="83"/>
      <c r="E21" s="83"/>
      <c r="H21" s="83"/>
      <c r="I21" s="83"/>
      <c r="J21" s="83"/>
    </row>
    <row r="22" spans="1:16" ht="30" customHeight="1" x14ac:dyDescent="0.2">
      <c r="C22" s="83"/>
      <c r="D22" s="83"/>
      <c r="E22" s="83"/>
      <c r="H22" s="83"/>
      <c r="I22" s="83"/>
      <c r="J22" s="83"/>
    </row>
    <row r="23" spans="1:16" ht="30" customHeight="1" x14ac:dyDescent="0.2">
      <c r="C23" s="83"/>
      <c r="D23" s="83"/>
      <c r="E23" s="83"/>
      <c r="H23" s="83"/>
      <c r="I23" s="83"/>
      <c r="J23" s="83"/>
    </row>
    <row r="24" spans="1:16" ht="30" customHeight="1" x14ac:dyDescent="0.2">
      <c r="C24" s="83"/>
      <c r="D24" s="83"/>
      <c r="E24" s="83"/>
      <c r="H24" s="83"/>
      <c r="I24" s="83"/>
      <c r="J24" s="83"/>
    </row>
    <row r="25" spans="1:16" ht="30" customHeight="1" x14ac:dyDescent="0.2">
      <c r="C25" s="83"/>
      <c r="D25" s="83"/>
      <c r="E25" s="83"/>
      <c r="H25" s="83"/>
      <c r="I25" s="83"/>
      <c r="J25" s="83"/>
    </row>
    <row r="26" spans="1:16" ht="30" customHeight="1" x14ac:dyDescent="0.2">
      <c r="C26" s="83"/>
      <c r="D26" s="83"/>
      <c r="E26" s="83"/>
      <c r="H26" s="83"/>
      <c r="I26" s="83"/>
      <c r="J26" s="83"/>
    </row>
    <row r="27" spans="1:16" ht="30" customHeight="1" x14ac:dyDescent="0.2">
      <c r="C27" s="83"/>
      <c r="D27" s="83"/>
      <c r="E27" s="83"/>
      <c r="H27" s="83"/>
      <c r="I27" s="83"/>
      <c r="J27" s="83"/>
    </row>
    <row r="28" spans="1:16" ht="30" customHeight="1" x14ac:dyDescent="0.2">
      <c r="C28" s="83"/>
      <c r="D28" s="83"/>
      <c r="E28" s="83"/>
      <c r="H28" s="83"/>
      <c r="I28" s="83"/>
      <c r="J28" s="83"/>
    </row>
  </sheetData>
  <mergeCells count="8">
    <mergeCell ref="A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B1" zoomScale="70" zoomScaleNormal="70" zoomScalePageLayoutView="70" workbookViewId="0">
      <selection activeCell="A23" sqref="A23"/>
    </sheetView>
  </sheetViews>
  <sheetFormatPr defaultColWidth="9.125" defaultRowHeight="30" customHeight="1" x14ac:dyDescent="0.2"/>
  <cols>
    <col min="1" max="1" width="4.375" style="69" hidden="1" customWidth="1"/>
    <col min="2" max="2" width="27.625" style="81" customWidth="1"/>
    <col min="3" max="6" width="8.5" style="81" customWidth="1"/>
    <col min="7" max="7" width="2.125" style="81" customWidth="1"/>
    <col min="8" max="11" width="8.375" style="81" customWidth="1"/>
    <col min="12" max="256" width="9.125" style="81"/>
    <col min="257" max="257" width="0" style="81" hidden="1" customWidth="1"/>
    <col min="258" max="258" width="27.625" style="81" customWidth="1"/>
    <col min="259" max="262" width="8.5" style="81" customWidth="1"/>
    <col min="263" max="263" width="3.625" style="81" customWidth="1"/>
    <col min="264" max="267" width="8.375" style="81" customWidth="1"/>
    <col min="268" max="512" width="9.125" style="81"/>
    <col min="513" max="513" width="0" style="81" hidden="1" customWidth="1"/>
    <col min="514" max="514" width="27.625" style="81" customWidth="1"/>
    <col min="515" max="518" width="8.5" style="81" customWidth="1"/>
    <col min="519" max="519" width="3.625" style="81" customWidth="1"/>
    <col min="520" max="523" width="8.375" style="81" customWidth="1"/>
    <col min="524" max="768" width="9.125" style="81"/>
    <col min="769" max="769" width="0" style="81" hidden="1" customWidth="1"/>
    <col min="770" max="770" width="27.625" style="81" customWidth="1"/>
    <col min="771" max="774" width="8.5" style="81" customWidth="1"/>
    <col min="775" max="775" width="3.625" style="81" customWidth="1"/>
    <col min="776" max="779" width="8.375" style="81" customWidth="1"/>
    <col min="780" max="1024" width="9.125" style="81"/>
    <col min="1025" max="1025" width="0" style="81" hidden="1" customWidth="1"/>
    <col min="1026" max="1026" width="27.625" style="81" customWidth="1"/>
    <col min="1027" max="1030" width="8.5" style="81" customWidth="1"/>
    <col min="1031" max="1031" width="3.625" style="81" customWidth="1"/>
    <col min="1032" max="1035" width="8.375" style="81" customWidth="1"/>
    <col min="1036" max="1280" width="9.125" style="81"/>
    <col min="1281" max="1281" width="0" style="81" hidden="1" customWidth="1"/>
    <col min="1282" max="1282" width="27.625" style="81" customWidth="1"/>
    <col min="1283" max="1286" width="8.5" style="81" customWidth="1"/>
    <col min="1287" max="1287" width="3.625" style="81" customWidth="1"/>
    <col min="1288" max="1291" width="8.375" style="81" customWidth="1"/>
    <col min="1292" max="1536" width="9.125" style="81"/>
    <col min="1537" max="1537" width="0" style="81" hidden="1" customWidth="1"/>
    <col min="1538" max="1538" width="27.625" style="81" customWidth="1"/>
    <col min="1539" max="1542" width="8.5" style="81" customWidth="1"/>
    <col min="1543" max="1543" width="3.625" style="81" customWidth="1"/>
    <col min="1544" max="1547" width="8.375" style="81" customWidth="1"/>
    <col min="1548" max="1792" width="9.125" style="81"/>
    <col min="1793" max="1793" width="0" style="81" hidden="1" customWidth="1"/>
    <col min="1794" max="1794" width="27.625" style="81" customWidth="1"/>
    <col min="1795" max="1798" width="8.5" style="81" customWidth="1"/>
    <col min="1799" max="1799" width="3.625" style="81" customWidth="1"/>
    <col min="1800" max="1803" width="8.375" style="81" customWidth="1"/>
    <col min="1804" max="2048" width="9.125" style="81"/>
    <col min="2049" max="2049" width="0" style="81" hidden="1" customWidth="1"/>
    <col min="2050" max="2050" width="27.625" style="81" customWidth="1"/>
    <col min="2051" max="2054" width="8.5" style="81" customWidth="1"/>
    <col min="2055" max="2055" width="3.625" style="81" customWidth="1"/>
    <col min="2056" max="2059" width="8.375" style="81" customWidth="1"/>
    <col min="2060" max="2304" width="9.125" style="81"/>
    <col min="2305" max="2305" width="0" style="81" hidden="1" customWidth="1"/>
    <col min="2306" max="2306" width="27.625" style="81" customWidth="1"/>
    <col min="2307" max="2310" width="8.5" style="81" customWidth="1"/>
    <col min="2311" max="2311" width="3.625" style="81" customWidth="1"/>
    <col min="2312" max="2315" width="8.375" style="81" customWidth="1"/>
    <col min="2316" max="2560" width="9.125" style="81"/>
    <col min="2561" max="2561" width="0" style="81" hidden="1" customWidth="1"/>
    <col min="2562" max="2562" width="27.625" style="81" customWidth="1"/>
    <col min="2563" max="2566" width="8.5" style="81" customWidth="1"/>
    <col min="2567" max="2567" width="3.625" style="81" customWidth="1"/>
    <col min="2568" max="2571" width="8.375" style="81" customWidth="1"/>
    <col min="2572" max="2816" width="9.125" style="81"/>
    <col min="2817" max="2817" width="0" style="81" hidden="1" customWidth="1"/>
    <col min="2818" max="2818" width="27.625" style="81" customWidth="1"/>
    <col min="2819" max="2822" width="8.5" style="81" customWidth="1"/>
    <col min="2823" max="2823" width="3.625" style="81" customWidth="1"/>
    <col min="2824" max="2827" width="8.375" style="81" customWidth="1"/>
    <col min="2828" max="3072" width="9.125" style="81"/>
    <col min="3073" max="3073" width="0" style="81" hidden="1" customWidth="1"/>
    <col min="3074" max="3074" width="27.625" style="81" customWidth="1"/>
    <col min="3075" max="3078" width="8.5" style="81" customWidth="1"/>
    <col min="3079" max="3079" width="3.625" style="81" customWidth="1"/>
    <col min="3080" max="3083" width="8.375" style="81" customWidth="1"/>
    <col min="3084" max="3328" width="9.125" style="81"/>
    <col min="3329" max="3329" width="0" style="81" hidden="1" customWidth="1"/>
    <col min="3330" max="3330" width="27.625" style="81" customWidth="1"/>
    <col min="3331" max="3334" width="8.5" style="81" customWidth="1"/>
    <col min="3335" max="3335" width="3.625" style="81" customWidth="1"/>
    <col min="3336" max="3339" width="8.375" style="81" customWidth="1"/>
    <col min="3340" max="3584" width="9.125" style="81"/>
    <col min="3585" max="3585" width="0" style="81" hidden="1" customWidth="1"/>
    <col min="3586" max="3586" width="27.625" style="81" customWidth="1"/>
    <col min="3587" max="3590" width="8.5" style="81" customWidth="1"/>
    <col min="3591" max="3591" width="3.625" style="81" customWidth="1"/>
    <col min="3592" max="3595" width="8.375" style="81" customWidth="1"/>
    <col min="3596" max="3840" width="9.125" style="81"/>
    <col min="3841" max="3841" width="0" style="81" hidden="1" customWidth="1"/>
    <col min="3842" max="3842" width="27.625" style="81" customWidth="1"/>
    <col min="3843" max="3846" width="8.5" style="81" customWidth="1"/>
    <col min="3847" max="3847" width="3.625" style="81" customWidth="1"/>
    <col min="3848" max="3851" width="8.375" style="81" customWidth="1"/>
    <col min="3852" max="4096" width="9.125" style="81"/>
    <col min="4097" max="4097" width="0" style="81" hidden="1" customWidth="1"/>
    <col min="4098" max="4098" width="27.625" style="81" customWidth="1"/>
    <col min="4099" max="4102" width="8.5" style="81" customWidth="1"/>
    <col min="4103" max="4103" width="3.625" style="81" customWidth="1"/>
    <col min="4104" max="4107" width="8.375" style="81" customWidth="1"/>
    <col min="4108" max="4352" width="9.125" style="81"/>
    <col min="4353" max="4353" width="0" style="81" hidden="1" customWidth="1"/>
    <col min="4354" max="4354" width="27.625" style="81" customWidth="1"/>
    <col min="4355" max="4358" width="8.5" style="81" customWidth="1"/>
    <col min="4359" max="4359" width="3.625" style="81" customWidth="1"/>
    <col min="4360" max="4363" width="8.375" style="81" customWidth="1"/>
    <col min="4364" max="4608" width="9.125" style="81"/>
    <col min="4609" max="4609" width="0" style="81" hidden="1" customWidth="1"/>
    <col min="4610" max="4610" width="27.625" style="81" customWidth="1"/>
    <col min="4611" max="4614" width="8.5" style="81" customWidth="1"/>
    <col min="4615" max="4615" width="3.625" style="81" customWidth="1"/>
    <col min="4616" max="4619" width="8.375" style="81" customWidth="1"/>
    <col min="4620" max="4864" width="9.125" style="81"/>
    <col min="4865" max="4865" width="0" style="81" hidden="1" customWidth="1"/>
    <col min="4866" max="4866" width="27.625" style="81" customWidth="1"/>
    <col min="4867" max="4870" width="8.5" style="81" customWidth="1"/>
    <col min="4871" max="4871" width="3.625" style="81" customWidth="1"/>
    <col min="4872" max="4875" width="8.375" style="81" customWidth="1"/>
    <col min="4876" max="5120" width="9.125" style="81"/>
    <col min="5121" max="5121" width="0" style="81" hidden="1" customWidth="1"/>
    <col min="5122" max="5122" width="27.625" style="81" customWidth="1"/>
    <col min="5123" max="5126" width="8.5" style="81" customWidth="1"/>
    <col min="5127" max="5127" width="3.625" style="81" customWidth="1"/>
    <col min="5128" max="5131" width="8.375" style="81" customWidth="1"/>
    <col min="5132" max="5376" width="9.125" style="81"/>
    <col min="5377" max="5377" width="0" style="81" hidden="1" customWidth="1"/>
    <col min="5378" max="5378" width="27.625" style="81" customWidth="1"/>
    <col min="5379" max="5382" width="8.5" style="81" customWidth="1"/>
    <col min="5383" max="5383" width="3.625" style="81" customWidth="1"/>
    <col min="5384" max="5387" width="8.375" style="81" customWidth="1"/>
    <col min="5388" max="5632" width="9.125" style="81"/>
    <col min="5633" max="5633" width="0" style="81" hidden="1" customWidth="1"/>
    <col min="5634" max="5634" width="27.625" style="81" customWidth="1"/>
    <col min="5635" max="5638" width="8.5" style="81" customWidth="1"/>
    <col min="5639" max="5639" width="3.625" style="81" customWidth="1"/>
    <col min="5640" max="5643" width="8.375" style="81" customWidth="1"/>
    <col min="5644" max="5888" width="9.125" style="81"/>
    <col min="5889" max="5889" width="0" style="81" hidden="1" customWidth="1"/>
    <col min="5890" max="5890" width="27.625" style="81" customWidth="1"/>
    <col min="5891" max="5894" width="8.5" style="81" customWidth="1"/>
    <col min="5895" max="5895" width="3.625" style="81" customWidth="1"/>
    <col min="5896" max="5899" width="8.375" style="81" customWidth="1"/>
    <col min="5900" max="6144" width="9.125" style="81"/>
    <col min="6145" max="6145" width="0" style="81" hidden="1" customWidth="1"/>
    <col min="6146" max="6146" width="27.625" style="81" customWidth="1"/>
    <col min="6147" max="6150" width="8.5" style="81" customWidth="1"/>
    <col min="6151" max="6151" width="3.625" style="81" customWidth="1"/>
    <col min="6152" max="6155" width="8.375" style="81" customWidth="1"/>
    <col min="6156" max="6400" width="9.125" style="81"/>
    <col min="6401" max="6401" width="0" style="81" hidden="1" customWidth="1"/>
    <col min="6402" max="6402" width="27.625" style="81" customWidth="1"/>
    <col min="6403" max="6406" width="8.5" style="81" customWidth="1"/>
    <col min="6407" max="6407" width="3.625" style="81" customWidth="1"/>
    <col min="6408" max="6411" width="8.375" style="81" customWidth="1"/>
    <col min="6412" max="6656" width="9.125" style="81"/>
    <col min="6657" max="6657" width="0" style="81" hidden="1" customWidth="1"/>
    <col min="6658" max="6658" width="27.625" style="81" customWidth="1"/>
    <col min="6659" max="6662" width="8.5" style="81" customWidth="1"/>
    <col min="6663" max="6663" width="3.625" style="81" customWidth="1"/>
    <col min="6664" max="6667" width="8.375" style="81" customWidth="1"/>
    <col min="6668" max="6912" width="9.125" style="81"/>
    <col min="6913" max="6913" width="0" style="81" hidden="1" customWidth="1"/>
    <col min="6914" max="6914" width="27.625" style="81" customWidth="1"/>
    <col min="6915" max="6918" width="8.5" style="81" customWidth="1"/>
    <col min="6919" max="6919" width="3.625" style="81" customWidth="1"/>
    <col min="6920" max="6923" width="8.375" style="81" customWidth="1"/>
    <col min="6924" max="7168" width="9.125" style="81"/>
    <col min="7169" max="7169" width="0" style="81" hidden="1" customWidth="1"/>
    <col min="7170" max="7170" width="27.625" style="81" customWidth="1"/>
    <col min="7171" max="7174" width="8.5" style="81" customWidth="1"/>
    <col min="7175" max="7175" width="3.625" style="81" customWidth="1"/>
    <col min="7176" max="7179" width="8.375" style="81" customWidth="1"/>
    <col min="7180" max="7424" width="9.125" style="81"/>
    <col min="7425" max="7425" width="0" style="81" hidden="1" customWidth="1"/>
    <col min="7426" max="7426" width="27.625" style="81" customWidth="1"/>
    <col min="7427" max="7430" width="8.5" style="81" customWidth="1"/>
    <col min="7431" max="7431" width="3.625" style="81" customWidth="1"/>
    <col min="7432" max="7435" width="8.375" style="81" customWidth="1"/>
    <col min="7436" max="7680" width="9.125" style="81"/>
    <col min="7681" max="7681" width="0" style="81" hidden="1" customWidth="1"/>
    <col min="7682" max="7682" width="27.625" style="81" customWidth="1"/>
    <col min="7683" max="7686" width="8.5" style="81" customWidth="1"/>
    <col min="7687" max="7687" width="3.625" style="81" customWidth="1"/>
    <col min="7688" max="7691" width="8.375" style="81" customWidth="1"/>
    <col min="7692" max="7936" width="9.125" style="81"/>
    <col min="7937" max="7937" width="0" style="81" hidden="1" customWidth="1"/>
    <col min="7938" max="7938" width="27.625" style="81" customWidth="1"/>
    <col min="7939" max="7942" width="8.5" style="81" customWidth="1"/>
    <col min="7943" max="7943" width="3.625" style="81" customWidth="1"/>
    <col min="7944" max="7947" width="8.375" style="81" customWidth="1"/>
    <col min="7948" max="8192" width="9.125" style="81"/>
    <col min="8193" max="8193" width="0" style="81" hidden="1" customWidth="1"/>
    <col min="8194" max="8194" width="27.625" style="81" customWidth="1"/>
    <col min="8195" max="8198" width="8.5" style="81" customWidth="1"/>
    <col min="8199" max="8199" width="3.625" style="81" customWidth="1"/>
    <col min="8200" max="8203" width="8.375" style="81" customWidth="1"/>
    <col min="8204" max="8448" width="9.125" style="81"/>
    <col min="8449" max="8449" width="0" style="81" hidden="1" customWidth="1"/>
    <col min="8450" max="8450" width="27.625" style="81" customWidth="1"/>
    <col min="8451" max="8454" width="8.5" style="81" customWidth="1"/>
    <col min="8455" max="8455" width="3.625" style="81" customWidth="1"/>
    <col min="8456" max="8459" width="8.375" style="81" customWidth="1"/>
    <col min="8460" max="8704" width="9.125" style="81"/>
    <col min="8705" max="8705" width="0" style="81" hidden="1" customWidth="1"/>
    <col min="8706" max="8706" width="27.625" style="81" customWidth="1"/>
    <col min="8707" max="8710" width="8.5" style="81" customWidth="1"/>
    <col min="8711" max="8711" width="3.625" style="81" customWidth="1"/>
    <col min="8712" max="8715" width="8.375" style="81" customWidth="1"/>
    <col min="8716" max="8960" width="9.125" style="81"/>
    <col min="8961" max="8961" width="0" style="81" hidden="1" customWidth="1"/>
    <col min="8962" max="8962" width="27.625" style="81" customWidth="1"/>
    <col min="8963" max="8966" width="8.5" style="81" customWidth="1"/>
    <col min="8967" max="8967" width="3.625" style="81" customWidth="1"/>
    <col min="8968" max="8971" width="8.375" style="81" customWidth="1"/>
    <col min="8972" max="9216" width="9.125" style="81"/>
    <col min="9217" max="9217" width="0" style="81" hidden="1" customWidth="1"/>
    <col min="9218" max="9218" width="27.625" style="81" customWidth="1"/>
    <col min="9219" max="9222" width="8.5" style="81" customWidth="1"/>
    <col min="9223" max="9223" width="3.625" style="81" customWidth="1"/>
    <col min="9224" max="9227" width="8.375" style="81" customWidth="1"/>
    <col min="9228" max="9472" width="9.125" style="81"/>
    <col min="9473" max="9473" width="0" style="81" hidden="1" customWidth="1"/>
    <col min="9474" max="9474" width="27.625" style="81" customWidth="1"/>
    <col min="9475" max="9478" width="8.5" style="81" customWidth="1"/>
    <col min="9479" max="9479" width="3.625" style="81" customWidth="1"/>
    <col min="9480" max="9483" width="8.375" style="81" customWidth="1"/>
    <col min="9484" max="9728" width="9.125" style="81"/>
    <col min="9729" max="9729" width="0" style="81" hidden="1" customWidth="1"/>
    <col min="9730" max="9730" width="27.625" style="81" customWidth="1"/>
    <col min="9731" max="9734" width="8.5" style="81" customWidth="1"/>
    <col min="9735" max="9735" width="3.625" style="81" customWidth="1"/>
    <col min="9736" max="9739" width="8.375" style="81" customWidth="1"/>
    <col min="9740" max="9984" width="9.125" style="81"/>
    <col min="9985" max="9985" width="0" style="81" hidden="1" customWidth="1"/>
    <col min="9986" max="9986" width="27.625" style="81" customWidth="1"/>
    <col min="9987" max="9990" width="8.5" style="81" customWidth="1"/>
    <col min="9991" max="9991" width="3.625" style="81" customWidth="1"/>
    <col min="9992" max="9995" width="8.375" style="81" customWidth="1"/>
    <col min="9996" max="10240" width="9.125" style="81"/>
    <col min="10241" max="10241" width="0" style="81" hidden="1" customWidth="1"/>
    <col min="10242" max="10242" width="27.625" style="81" customWidth="1"/>
    <col min="10243" max="10246" width="8.5" style="81" customWidth="1"/>
    <col min="10247" max="10247" width="3.625" style="81" customWidth="1"/>
    <col min="10248" max="10251" width="8.375" style="81" customWidth="1"/>
    <col min="10252" max="10496" width="9.125" style="81"/>
    <col min="10497" max="10497" width="0" style="81" hidden="1" customWidth="1"/>
    <col min="10498" max="10498" width="27.625" style="81" customWidth="1"/>
    <col min="10499" max="10502" width="8.5" style="81" customWidth="1"/>
    <col min="10503" max="10503" width="3.625" style="81" customWidth="1"/>
    <col min="10504" max="10507" width="8.375" style="81" customWidth="1"/>
    <col min="10508" max="10752" width="9.125" style="81"/>
    <col min="10753" max="10753" width="0" style="81" hidden="1" customWidth="1"/>
    <col min="10754" max="10754" width="27.625" style="81" customWidth="1"/>
    <col min="10755" max="10758" width="8.5" style="81" customWidth="1"/>
    <col min="10759" max="10759" width="3.625" style="81" customWidth="1"/>
    <col min="10760" max="10763" width="8.375" style="81" customWidth="1"/>
    <col min="10764" max="11008" width="9.125" style="81"/>
    <col min="11009" max="11009" width="0" style="81" hidden="1" customWidth="1"/>
    <col min="11010" max="11010" width="27.625" style="81" customWidth="1"/>
    <col min="11011" max="11014" width="8.5" style="81" customWidth="1"/>
    <col min="11015" max="11015" width="3.625" style="81" customWidth="1"/>
    <col min="11016" max="11019" width="8.375" style="81" customWidth="1"/>
    <col min="11020" max="11264" width="9.125" style="81"/>
    <col min="11265" max="11265" width="0" style="81" hidden="1" customWidth="1"/>
    <col min="11266" max="11266" width="27.625" style="81" customWidth="1"/>
    <col min="11267" max="11270" width="8.5" style="81" customWidth="1"/>
    <col min="11271" max="11271" width="3.625" style="81" customWidth="1"/>
    <col min="11272" max="11275" width="8.375" style="81" customWidth="1"/>
    <col min="11276" max="11520" width="9.125" style="81"/>
    <col min="11521" max="11521" width="0" style="81" hidden="1" customWidth="1"/>
    <col min="11522" max="11522" width="27.625" style="81" customWidth="1"/>
    <col min="11523" max="11526" width="8.5" style="81" customWidth="1"/>
    <col min="11527" max="11527" width="3.625" style="81" customWidth="1"/>
    <col min="11528" max="11531" width="8.375" style="81" customWidth="1"/>
    <col min="11532" max="11776" width="9.125" style="81"/>
    <col min="11777" max="11777" width="0" style="81" hidden="1" customWidth="1"/>
    <col min="11778" max="11778" width="27.625" style="81" customWidth="1"/>
    <col min="11779" max="11782" width="8.5" style="81" customWidth="1"/>
    <col min="11783" max="11783" width="3.625" style="81" customWidth="1"/>
    <col min="11784" max="11787" width="8.375" style="81" customWidth="1"/>
    <col min="11788" max="12032" width="9.125" style="81"/>
    <col min="12033" max="12033" width="0" style="81" hidden="1" customWidth="1"/>
    <col min="12034" max="12034" width="27.625" style="81" customWidth="1"/>
    <col min="12035" max="12038" width="8.5" style="81" customWidth="1"/>
    <col min="12039" max="12039" width="3.625" style="81" customWidth="1"/>
    <col min="12040" max="12043" width="8.375" style="81" customWidth="1"/>
    <col min="12044" max="12288" width="9.125" style="81"/>
    <col min="12289" max="12289" width="0" style="81" hidden="1" customWidth="1"/>
    <col min="12290" max="12290" width="27.625" style="81" customWidth="1"/>
    <col min="12291" max="12294" width="8.5" style="81" customWidth="1"/>
    <col min="12295" max="12295" width="3.625" style="81" customWidth="1"/>
    <col min="12296" max="12299" width="8.375" style="81" customWidth="1"/>
    <col min="12300" max="12544" width="9.125" style="81"/>
    <col min="12545" max="12545" width="0" style="81" hidden="1" customWidth="1"/>
    <col min="12546" max="12546" width="27.625" style="81" customWidth="1"/>
    <col min="12547" max="12550" width="8.5" style="81" customWidth="1"/>
    <col min="12551" max="12551" width="3.625" style="81" customWidth="1"/>
    <col min="12552" max="12555" width="8.375" style="81" customWidth="1"/>
    <col min="12556" max="12800" width="9.125" style="81"/>
    <col min="12801" max="12801" width="0" style="81" hidden="1" customWidth="1"/>
    <col min="12802" max="12802" width="27.625" style="81" customWidth="1"/>
    <col min="12803" max="12806" width="8.5" style="81" customWidth="1"/>
    <col min="12807" max="12807" width="3.625" style="81" customWidth="1"/>
    <col min="12808" max="12811" width="8.375" style="81" customWidth="1"/>
    <col min="12812" max="13056" width="9.125" style="81"/>
    <col min="13057" max="13057" width="0" style="81" hidden="1" customWidth="1"/>
    <col min="13058" max="13058" width="27.625" style="81" customWidth="1"/>
    <col min="13059" max="13062" width="8.5" style="81" customWidth="1"/>
    <col min="13063" max="13063" width="3.625" style="81" customWidth="1"/>
    <col min="13064" max="13067" width="8.375" style="81" customWidth="1"/>
    <col min="13068" max="13312" width="9.125" style="81"/>
    <col min="13313" max="13313" width="0" style="81" hidden="1" customWidth="1"/>
    <col min="13314" max="13314" width="27.625" style="81" customWidth="1"/>
    <col min="13315" max="13318" width="8.5" style="81" customWidth="1"/>
    <col min="13319" max="13319" width="3.625" style="81" customWidth="1"/>
    <col min="13320" max="13323" width="8.375" style="81" customWidth="1"/>
    <col min="13324" max="13568" width="9.125" style="81"/>
    <col min="13569" max="13569" width="0" style="81" hidden="1" customWidth="1"/>
    <col min="13570" max="13570" width="27.625" style="81" customWidth="1"/>
    <col min="13571" max="13574" width="8.5" style="81" customWidth="1"/>
    <col min="13575" max="13575" width="3.625" style="81" customWidth="1"/>
    <col min="13576" max="13579" width="8.375" style="81" customWidth="1"/>
    <col min="13580" max="13824" width="9.125" style="81"/>
    <col min="13825" max="13825" width="0" style="81" hidden="1" customWidth="1"/>
    <col min="13826" max="13826" width="27.625" style="81" customWidth="1"/>
    <col min="13827" max="13830" width="8.5" style="81" customWidth="1"/>
    <col min="13831" max="13831" width="3.625" style="81" customWidth="1"/>
    <col min="13832" max="13835" width="8.375" style="81" customWidth="1"/>
    <col min="13836" max="14080" width="9.125" style="81"/>
    <col min="14081" max="14081" width="0" style="81" hidden="1" customWidth="1"/>
    <col min="14082" max="14082" width="27.625" style="81" customWidth="1"/>
    <col min="14083" max="14086" width="8.5" style="81" customWidth="1"/>
    <col min="14087" max="14087" width="3.625" style="81" customWidth="1"/>
    <col min="14088" max="14091" width="8.375" style="81" customWidth="1"/>
    <col min="14092" max="14336" width="9.125" style="81"/>
    <col min="14337" max="14337" width="0" style="81" hidden="1" customWidth="1"/>
    <col min="14338" max="14338" width="27.625" style="81" customWidth="1"/>
    <col min="14339" max="14342" width="8.5" style="81" customWidth="1"/>
    <col min="14343" max="14343" width="3.625" style="81" customWidth="1"/>
    <col min="14344" max="14347" width="8.375" style="81" customWidth="1"/>
    <col min="14348" max="14592" width="9.125" style="81"/>
    <col min="14593" max="14593" width="0" style="81" hidden="1" customWidth="1"/>
    <col min="14594" max="14594" width="27.625" style="81" customWidth="1"/>
    <col min="14595" max="14598" width="8.5" style="81" customWidth="1"/>
    <col min="14599" max="14599" width="3.625" style="81" customWidth="1"/>
    <col min="14600" max="14603" width="8.375" style="81" customWidth="1"/>
    <col min="14604" max="14848" width="9.125" style="81"/>
    <col min="14849" max="14849" width="0" style="81" hidden="1" customWidth="1"/>
    <col min="14850" max="14850" width="27.625" style="81" customWidth="1"/>
    <col min="14851" max="14854" width="8.5" style="81" customWidth="1"/>
    <col min="14855" max="14855" width="3.625" style="81" customWidth="1"/>
    <col min="14856" max="14859" width="8.375" style="81" customWidth="1"/>
    <col min="14860" max="15104" width="9.125" style="81"/>
    <col min="15105" max="15105" width="0" style="81" hidden="1" customWidth="1"/>
    <col min="15106" max="15106" width="27.625" style="81" customWidth="1"/>
    <col min="15107" max="15110" width="8.5" style="81" customWidth="1"/>
    <col min="15111" max="15111" width="3.625" style="81" customWidth="1"/>
    <col min="15112" max="15115" width="8.375" style="81" customWidth="1"/>
    <col min="15116" max="15360" width="9.125" style="81"/>
    <col min="15361" max="15361" width="0" style="81" hidden="1" customWidth="1"/>
    <col min="15362" max="15362" width="27.625" style="81" customWidth="1"/>
    <col min="15363" max="15366" width="8.5" style="81" customWidth="1"/>
    <col min="15367" max="15367" width="3.625" style="81" customWidth="1"/>
    <col min="15368" max="15371" width="8.375" style="81" customWidth="1"/>
    <col min="15372" max="15616" width="9.125" style="81"/>
    <col min="15617" max="15617" width="0" style="81" hidden="1" customWidth="1"/>
    <col min="15618" max="15618" width="27.625" style="81" customWidth="1"/>
    <col min="15619" max="15622" width="8.5" style="81" customWidth="1"/>
    <col min="15623" max="15623" width="3.625" style="81" customWidth="1"/>
    <col min="15624" max="15627" width="8.375" style="81" customWidth="1"/>
    <col min="15628" max="15872" width="9.125" style="81"/>
    <col min="15873" max="15873" width="0" style="81" hidden="1" customWidth="1"/>
    <col min="15874" max="15874" width="27.625" style="81" customWidth="1"/>
    <col min="15875" max="15878" width="8.5" style="81" customWidth="1"/>
    <col min="15879" max="15879" width="3.625" style="81" customWidth="1"/>
    <col min="15880" max="15883" width="8.375" style="81" customWidth="1"/>
    <col min="15884" max="16128" width="9.125" style="81"/>
    <col min="16129" max="16129" width="0" style="81" hidden="1" customWidth="1"/>
    <col min="16130" max="16130" width="27.625" style="81" customWidth="1"/>
    <col min="16131" max="16134" width="8.5" style="81" customWidth="1"/>
    <col min="16135" max="16135" width="3.625" style="81" customWidth="1"/>
    <col min="16136" max="16139" width="8.375" style="81" customWidth="1"/>
    <col min="16140" max="16384" width="9.125" style="81"/>
  </cols>
  <sheetData>
    <row r="1" spans="1:19" ht="21" customHeight="1" x14ac:dyDescent="0.2">
      <c r="A1" s="81"/>
      <c r="B1" s="80" t="s">
        <v>35</v>
      </c>
    </row>
    <row r="2" spans="1:19" ht="33" customHeight="1" x14ac:dyDescent="0.2">
      <c r="A2" s="167" t="s">
        <v>128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9" ht="24.95" customHeight="1" x14ac:dyDescent="0.2">
      <c r="A3" s="167" t="str">
        <f>+'01 SXKD'!A3:K3</f>
        <v>Quý II năm 2024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9" ht="24.95" customHeight="1" x14ac:dyDescent="0.2">
      <c r="B4" s="164"/>
      <c r="C4" s="164"/>
      <c r="D4" s="164"/>
      <c r="E4" s="164"/>
      <c r="F4" s="164"/>
      <c r="G4" s="164"/>
      <c r="H4" s="164"/>
      <c r="K4" s="82" t="str">
        <f>+'01 SXKD'!K4</f>
        <v>Đơn vị tính: %</v>
      </c>
    </row>
    <row r="5" spans="1:19" ht="42" customHeight="1" x14ac:dyDescent="0.2">
      <c r="A5" s="164"/>
      <c r="B5" s="163"/>
      <c r="C5" s="166" t="str">
        <f>+'01 SXKD'!C5:F5</f>
        <v>Nhận định quý II/2024
so với quý I/2024</v>
      </c>
      <c r="D5" s="166"/>
      <c r="E5" s="166"/>
      <c r="F5" s="166"/>
      <c r="G5" s="63"/>
      <c r="H5" s="166" t="str">
        <f>+'01 SXKD'!H5:K5</f>
        <v>Dự báo quý III/2024
so với quý II/2024</v>
      </c>
      <c r="I5" s="166"/>
      <c r="J5" s="166"/>
      <c r="K5" s="166"/>
    </row>
    <row r="6" spans="1:19" ht="10.5" customHeight="1" x14ac:dyDescent="0.2">
      <c r="A6" s="164"/>
      <c r="B6" s="164"/>
      <c r="C6" s="64"/>
      <c r="D6" s="63"/>
      <c r="E6" s="64"/>
      <c r="F6" s="63"/>
      <c r="G6" s="64"/>
      <c r="H6" s="64"/>
      <c r="I6" s="63"/>
      <c r="J6" s="64"/>
      <c r="K6" s="63"/>
    </row>
    <row r="7" spans="1:19" ht="56.25" customHeight="1" x14ac:dyDescent="0.2">
      <c r="A7" s="164"/>
      <c r="B7" s="165"/>
      <c r="C7" s="65" t="s">
        <v>123</v>
      </c>
      <c r="D7" s="65" t="s">
        <v>124</v>
      </c>
      <c r="E7" s="65" t="s">
        <v>82</v>
      </c>
      <c r="F7" s="65" t="s">
        <v>125</v>
      </c>
      <c r="G7" s="65"/>
      <c r="H7" s="65" t="s">
        <v>123</v>
      </c>
      <c r="I7" s="65" t="s">
        <v>124</v>
      </c>
      <c r="J7" s="65" t="s">
        <v>82</v>
      </c>
      <c r="K7" s="65" t="s">
        <v>129</v>
      </c>
    </row>
    <row r="8" spans="1:19" s="87" customFormat="1" ht="15" customHeight="1" x14ac:dyDescent="0.2">
      <c r="A8" s="66"/>
      <c r="B8" s="64"/>
      <c r="C8" s="67"/>
      <c r="D8" s="67"/>
      <c r="E8" s="67"/>
      <c r="F8" s="67"/>
      <c r="G8" s="67"/>
      <c r="H8" s="67"/>
      <c r="I8" s="67"/>
      <c r="J8" s="67"/>
      <c r="K8" s="67"/>
    </row>
    <row r="9" spans="1:19" ht="33.75" customHeight="1" x14ac:dyDescent="0.2">
      <c r="B9" s="70" t="s">
        <v>111</v>
      </c>
      <c r="C9" s="71">
        <v>39.9</v>
      </c>
      <c r="D9" s="89">
        <v>44.5</v>
      </c>
      <c r="E9" s="71">
        <v>15.6</v>
      </c>
      <c r="F9" s="71">
        <v>24.299999999999997</v>
      </c>
      <c r="G9" s="71"/>
      <c r="H9" s="71">
        <v>40.299999999999997</v>
      </c>
      <c r="I9" s="89">
        <v>48.1</v>
      </c>
      <c r="J9" s="71">
        <v>11.6</v>
      </c>
      <c r="K9" s="71">
        <v>28.699999999999996</v>
      </c>
      <c r="L9" s="83"/>
      <c r="M9" s="83"/>
      <c r="N9" s="83"/>
      <c r="O9" s="83"/>
      <c r="P9" s="83"/>
      <c r="Q9" s="83"/>
      <c r="R9" s="83"/>
      <c r="S9" s="83"/>
    </row>
    <row r="10" spans="1:19" ht="30" customHeight="1" x14ac:dyDescent="0.2">
      <c r="B10" s="74" t="s">
        <v>112</v>
      </c>
      <c r="C10" s="76"/>
      <c r="D10" s="76"/>
      <c r="E10" s="76"/>
      <c r="F10" s="76"/>
      <c r="G10" s="76"/>
      <c r="H10" s="76"/>
      <c r="I10" s="76"/>
      <c r="J10" s="76"/>
      <c r="K10" s="76"/>
      <c r="L10" s="83"/>
      <c r="M10" s="83"/>
      <c r="N10" s="83"/>
      <c r="O10" s="83"/>
    </row>
    <row r="11" spans="1:19" ht="30" customHeight="1" x14ac:dyDescent="0.2">
      <c r="A11" s="69">
        <v>1</v>
      </c>
      <c r="B11" s="77" t="str">
        <f>+'03 CPVL'!B11</f>
        <v>Doanh nghiệp Nhà nước</v>
      </c>
      <c r="C11" s="76">
        <v>40.299999999999997</v>
      </c>
      <c r="D11" s="85">
        <v>52</v>
      </c>
      <c r="E11" s="76">
        <v>7.7</v>
      </c>
      <c r="F11" s="76">
        <v>32.599999999999994</v>
      </c>
      <c r="G11" s="76"/>
      <c r="H11" s="76">
        <v>48.5</v>
      </c>
      <c r="I11" s="85">
        <v>47.4</v>
      </c>
      <c r="J11" s="76">
        <v>4.0999999999999996</v>
      </c>
      <c r="K11" s="76">
        <v>44.4</v>
      </c>
      <c r="L11" s="83"/>
      <c r="M11" s="83"/>
      <c r="N11" s="83"/>
      <c r="O11" s="83"/>
      <c r="P11" s="83"/>
      <c r="Q11" s="83"/>
      <c r="R11" s="83"/>
      <c r="S11" s="83"/>
    </row>
    <row r="12" spans="1:19" ht="30" customHeight="1" x14ac:dyDescent="0.2">
      <c r="A12" s="69">
        <v>2</v>
      </c>
      <c r="B12" s="77" t="str">
        <f>+'03 CPVL'!B12</f>
        <v>Doanh nghiệp ngoài Nhà nước</v>
      </c>
      <c r="C12" s="76">
        <v>41.8</v>
      </c>
      <c r="D12" s="85">
        <v>42.4</v>
      </c>
      <c r="E12" s="76">
        <v>15.8</v>
      </c>
      <c r="F12" s="76">
        <v>25.999999999999996</v>
      </c>
      <c r="G12" s="76"/>
      <c r="H12" s="76">
        <v>41.9</v>
      </c>
      <c r="I12" s="85">
        <v>46.7</v>
      </c>
      <c r="J12" s="76">
        <v>11.4</v>
      </c>
      <c r="K12" s="76">
        <v>30.5</v>
      </c>
      <c r="L12" s="83"/>
      <c r="M12" s="83"/>
      <c r="N12" s="83"/>
      <c r="O12" s="83"/>
      <c r="P12" s="83"/>
      <c r="Q12" s="83"/>
      <c r="R12" s="83"/>
      <c r="S12" s="83"/>
    </row>
    <row r="13" spans="1:19" ht="30" customHeight="1" x14ac:dyDescent="0.2">
      <c r="A13" s="69">
        <v>3</v>
      </c>
      <c r="B13" s="77" t="str">
        <f>+'03 CPVL'!B13</f>
        <v>Doanh nghiệp FDI</v>
      </c>
      <c r="C13" s="76">
        <v>25.4</v>
      </c>
      <c r="D13" s="85">
        <v>57.5</v>
      </c>
      <c r="E13" s="76">
        <v>17.100000000000001</v>
      </c>
      <c r="F13" s="76">
        <v>8.2999999999999972</v>
      </c>
      <c r="G13" s="76"/>
      <c r="H13" s="76">
        <v>25.3</v>
      </c>
      <c r="I13" s="85">
        <v>59.4</v>
      </c>
      <c r="J13" s="76">
        <v>15.3</v>
      </c>
      <c r="K13" s="76">
        <v>10</v>
      </c>
      <c r="L13" s="83"/>
      <c r="M13" s="83"/>
      <c r="N13" s="83"/>
      <c r="O13" s="83"/>
      <c r="P13" s="83"/>
      <c r="Q13" s="83"/>
      <c r="R13" s="83"/>
      <c r="S13" s="83"/>
    </row>
    <row r="14" spans="1:19" ht="15" customHeight="1" x14ac:dyDescent="0.2">
      <c r="B14" s="77"/>
      <c r="C14" s="76"/>
      <c r="D14" s="76"/>
      <c r="E14" s="76"/>
      <c r="F14" s="76"/>
      <c r="G14" s="76"/>
      <c r="H14" s="76"/>
      <c r="I14" s="76"/>
      <c r="J14" s="76"/>
      <c r="K14" s="76"/>
      <c r="L14" s="83"/>
      <c r="M14" s="83"/>
      <c r="N14" s="83"/>
      <c r="O14" s="83"/>
    </row>
    <row r="15" spans="1:19" ht="30" customHeight="1" x14ac:dyDescent="0.2">
      <c r="B15" s="74" t="s">
        <v>116</v>
      </c>
      <c r="C15" s="76"/>
      <c r="D15" s="76"/>
      <c r="E15" s="76"/>
      <c r="F15" s="76"/>
      <c r="G15" s="76"/>
      <c r="H15" s="76"/>
      <c r="I15" s="76"/>
      <c r="J15" s="76"/>
      <c r="K15" s="76"/>
      <c r="L15" s="83"/>
      <c r="M15" s="83"/>
      <c r="N15" s="83"/>
      <c r="O15" s="83"/>
    </row>
    <row r="16" spans="1:19" ht="30" customHeight="1" x14ac:dyDescent="0.2">
      <c r="A16" s="69">
        <v>41</v>
      </c>
      <c r="B16" s="77" t="s">
        <v>117</v>
      </c>
      <c r="C16" s="85">
        <v>39.299999999999997</v>
      </c>
      <c r="D16" s="85">
        <v>44.7</v>
      </c>
      <c r="E16" s="85">
        <v>16</v>
      </c>
      <c r="F16" s="76">
        <v>23.299999999999997</v>
      </c>
      <c r="G16" s="76"/>
      <c r="H16" s="85">
        <v>39</v>
      </c>
      <c r="I16" s="85">
        <v>49.7</v>
      </c>
      <c r="J16" s="85">
        <v>11.3</v>
      </c>
      <c r="K16" s="76">
        <v>27.7</v>
      </c>
      <c r="L16" s="83"/>
      <c r="M16" s="83"/>
      <c r="N16" s="83"/>
      <c r="O16" s="83"/>
      <c r="P16" s="83"/>
      <c r="Q16" s="83"/>
      <c r="R16" s="83"/>
      <c r="S16" s="83"/>
    </row>
    <row r="17" spans="1:19" ht="48" customHeight="1" x14ac:dyDescent="0.2">
      <c r="A17" s="69">
        <v>42</v>
      </c>
      <c r="B17" s="77" t="s">
        <v>118</v>
      </c>
      <c r="C17" s="85">
        <v>43.5</v>
      </c>
      <c r="D17" s="85">
        <v>42.1</v>
      </c>
      <c r="E17" s="85">
        <v>14.4</v>
      </c>
      <c r="F17" s="76">
        <v>29.1</v>
      </c>
      <c r="G17" s="76"/>
      <c r="H17" s="85">
        <v>43.6</v>
      </c>
      <c r="I17" s="85">
        <v>45.1</v>
      </c>
      <c r="J17" s="85">
        <v>11.3</v>
      </c>
      <c r="K17" s="76">
        <v>32.299999999999997</v>
      </c>
      <c r="L17" s="83"/>
      <c r="M17" s="83"/>
      <c r="N17" s="83"/>
      <c r="O17" s="83"/>
      <c r="P17" s="83"/>
      <c r="Q17" s="83"/>
      <c r="R17" s="83"/>
      <c r="S17" s="83"/>
    </row>
    <row r="18" spans="1:19" ht="48" customHeight="1" x14ac:dyDescent="0.2">
      <c r="A18" s="69">
        <v>43</v>
      </c>
      <c r="B18" s="77" t="s">
        <v>126</v>
      </c>
      <c r="C18" s="85">
        <v>36.6</v>
      </c>
      <c r="D18" s="85">
        <v>46.8</v>
      </c>
      <c r="E18" s="85">
        <v>16.600000000000001</v>
      </c>
      <c r="F18" s="76">
        <v>20</v>
      </c>
      <c r="G18" s="76"/>
      <c r="H18" s="85">
        <v>38.200000000000003</v>
      </c>
      <c r="I18" s="85">
        <v>49.5</v>
      </c>
      <c r="J18" s="85">
        <v>12.3</v>
      </c>
      <c r="K18" s="76">
        <v>25.900000000000002</v>
      </c>
      <c r="L18" s="83"/>
      <c r="M18" s="83"/>
      <c r="N18" s="83"/>
      <c r="O18" s="83"/>
      <c r="P18" s="83"/>
      <c r="Q18" s="83"/>
      <c r="R18" s="83"/>
      <c r="S18" s="83"/>
    </row>
    <row r="19" spans="1:19" ht="15" customHeight="1" x14ac:dyDescent="0.2"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1:19" ht="44.25" customHeight="1" x14ac:dyDescent="0.25">
      <c r="B20" s="168" t="s">
        <v>120</v>
      </c>
      <c r="C20" s="168"/>
      <c r="D20" s="168"/>
      <c r="E20" s="168"/>
      <c r="F20" s="168"/>
      <c r="G20" s="168"/>
      <c r="H20" s="168"/>
      <c r="I20" s="168"/>
      <c r="J20" s="168"/>
      <c r="K20" s="168"/>
      <c r="L20" s="90"/>
    </row>
    <row r="21" spans="1:19" ht="30" customHeight="1" x14ac:dyDescent="0.2">
      <c r="C21" s="83"/>
      <c r="D21" s="83"/>
      <c r="E21" s="83"/>
      <c r="H21" s="83"/>
      <c r="I21" s="83"/>
      <c r="J21" s="83"/>
    </row>
    <row r="22" spans="1:19" ht="30" customHeight="1" x14ac:dyDescent="0.2">
      <c r="C22" s="83"/>
      <c r="D22" s="83"/>
      <c r="E22" s="83"/>
      <c r="H22" s="83"/>
      <c r="I22" s="83"/>
      <c r="J22" s="83"/>
    </row>
    <row r="23" spans="1:19" ht="30" customHeight="1" x14ac:dyDescent="0.25">
      <c r="C23" s="83"/>
      <c r="D23" s="83"/>
      <c r="E23" s="91"/>
      <c r="H23" s="83"/>
      <c r="I23" s="83"/>
      <c r="J23" s="83"/>
    </row>
    <row r="24" spans="1:19" ht="30" customHeight="1" x14ac:dyDescent="0.2">
      <c r="C24" s="83"/>
      <c r="D24" s="83"/>
      <c r="E24" s="83"/>
      <c r="H24" s="83"/>
      <c r="I24" s="83"/>
      <c r="J24" s="83"/>
    </row>
    <row r="25" spans="1:19" ht="30" customHeight="1" x14ac:dyDescent="0.2">
      <c r="C25" s="83"/>
      <c r="D25" s="83"/>
      <c r="E25" s="83"/>
      <c r="H25" s="83"/>
      <c r="I25" s="83"/>
      <c r="J25" s="83"/>
    </row>
    <row r="26" spans="1:19" ht="30" customHeight="1" x14ac:dyDescent="0.2">
      <c r="C26" s="83"/>
      <c r="D26" s="83"/>
      <c r="E26" s="83"/>
      <c r="H26" s="83"/>
      <c r="I26" s="83"/>
      <c r="J26" s="83"/>
    </row>
    <row r="27" spans="1:19" ht="30" customHeight="1" x14ac:dyDescent="0.2">
      <c r="C27" s="83"/>
      <c r="D27" s="83"/>
      <c r="E27" s="83"/>
      <c r="H27" s="83"/>
      <c r="I27" s="83"/>
      <c r="J27" s="83"/>
    </row>
    <row r="28" spans="1:19" ht="30" customHeight="1" x14ac:dyDescent="0.2">
      <c r="C28" s="83"/>
      <c r="D28" s="83"/>
      <c r="E28" s="83"/>
      <c r="H28" s="83"/>
      <c r="I28" s="83"/>
      <c r="J28" s="83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A23" sqref="A23"/>
    </sheetView>
  </sheetViews>
  <sheetFormatPr defaultColWidth="9.125" defaultRowHeight="30" customHeight="1" x14ac:dyDescent="0.2"/>
  <cols>
    <col min="1" max="1" width="4.375" style="69" hidden="1" customWidth="1"/>
    <col min="2" max="2" width="27.875" style="81" customWidth="1"/>
    <col min="3" max="6" width="8.625" style="81" customWidth="1"/>
    <col min="7" max="7" width="2.125" style="81" customWidth="1"/>
    <col min="8" max="11" width="8.625" style="81" customWidth="1"/>
    <col min="12" max="256" width="9.125" style="81"/>
    <col min="257" max="257" width="0" style="81" hidden="1" customWidth="1"/>
    <col min="258" max="258" width="27.875" style="81" customWidth="1"/>
    <col min="259" max="262" width="8.625" style="81" customWidth="1"/>
    <col min="263" max="263" width="2.625" style="81" customWidth="1"/>
    <col min="264" max="267" width="8.625" style="81" customWidth="1"/>
    <col min="268" max="512" width="9.125" style="81"/>
    <col min="513" max="513" width="0" style="81" hidden="1" customWidth="1"/>
    <col min="514" max="514" width="27.875" style="81" customWidth="1"/>
    <col min="515" max="518" width="8.625" style="81" customWidth="1"/>
    <col min="519" max="519" width="2.625" style="81" customWidth="1"/>
    <col min="520" max="523" width="8.625" style="81" customWidth="1"/>
    <col min="524" max="768" width="9.125" style="81"/>
    <col min="769" max="769" width="0" style="81" hidden="1" customWidth="1"/>
    <col min="770" max="770" width="27.875" style="81" customWidth="1"/>
    <col min="771" max="774" width="8.625" style="81" customWidth="1"/>
    <col min="775" max="775" width="2.625" style="81" customWidth="1"/>
    <col min="776" max="779" width="8.625" style="81" customWidth="1"/>
    <col min="780" max="1024" width="9.125" style="81"/>
    <col min="1025" max="1025" width="0" style="81" hidden="1" customWidth="1"/>
    <col min="1026" max="1026" width="27.875" style="81" customWidth="1"/>
    <col min="1027" max="1030" width="8.625" style="81" customWidth="1"/>
    <col min="1031" max="1031" width="2.625" style="81" customWidth="1"/>
    <col min="1032" max="1035" width="8.625" style="81" customWidth="1"/>
    <col min="1036" max="1280" width="9.125" style="81"/>
    <col min="1281" max="1281" width="0" style="81" hidden="1" customWidth="1"/>
    <col min="1282" max="1282" width="27.875" style="81" customWidth="1"/>
    <col min="1283" max="1286" width="8.625" style="81" customWidth="1"/>
    <col min="1287" max="1287" width="2.625" style="81" customWidth="1"/>
    <col min="1288" max="1291" width="8.625" style="81" customWidth="1"/>
    <col min="1292" max="1536" width="9.125" style="81"/>
    <col min="1537" max="1537" width="0" style="81" hidden="1" customWidth="1"/>
    <col min="1538" max="1538" width="27.875" style="81" customWidth="1"/>
    <col min="1539" max="1542" width="8.625" style="81" customWidth="1"/>
    <col min="1543" max="1543" width="2.625" style="81" customWidth="1"/>
    <col min="1544" max="1547" width="8.625" style="81" customWidth="1"/>
    <col min="1548" max="1792" width="9.125" style="81"/>
    <col min="1793" max="1793" width="0" style="81" hidden="1" customWidth="1"/>
    <col min="1794" max="1794" width="27.875" style="81" customWidth="1"/>
    <col min="1795" max="1798" width="8.625" style="81" customWidth="1"/>
    <col min="1799" max="1799" width="2.625" style="81" customWidth="1"/>
    <col min="1800" max="1803" width="8.625" style="81" customWidth="1"/>
    <col min="1804" max="2048" width="9.125" style="81"/>
    <col min="2049" max="2049" width="0" style="81" hidden="1" customWidth="1"/>
    <col min="2050" max="2050" width="27.875" style="81" customWidth="1"/>
    <col min="2051" max="2054" width="8.625" style="81" customWidth="1"/>
    <col min="2055" max="2055" width="2.625" style="81" customWidth="1"/>
    <col min="2056" max="2059" width="8.625" style="81" customWidth="1"/>
    <col min="2060" max="2304" width="9.125" style="81"/>
    <col min="2305" max="2305" width="0" style="81" hidden="1" customWidth="1"/>
    <col min="2306" max="2306" width="27.875" style="81" customWidth="1"/>
    <col min="2307" max="2310" width="8.625" style="81" customWidth="1"/>
    <col min="2311" max="2311" width="2.625" style="81" customWidth="1"/>
    <col min="2312" max="2315" width="8.625" style="81" customWidth="1"/>
    <col min="2316" max="2560" width="9.125" style="81"/>
    <col min="2561" max="2561" width="0" style="81" hidden="1" customWidth="1"/>
    <col min="2562" max="2562" width="27.875" style="81" customWidth="1"/>
    <col min="2563" max="2566" width="8.625" style="81" customWidth="1"/>
    <col min="2567" max="2567" width="2.625" style="81" customWidth="1"/>
    <col min="2568" max="2571" width="8.625" style="81" customWidth="1"/>
    <col min="2572" max="2816" width="9.125" style="81"/>
    <col min="2817" max="2817" width="0" style="81" hidden="1" customWidth="1"/>
    <col min="2818" max="2818" width="27.875" style="81" customWidth="1"/>
    <col min="2819" max="2822" width="8.625" style="81" customWidth="1"/>
    <col min="2823" max="2823" width="2.625" style="81" customWidth="1"/>
    <col min="2824" max="2827" width="8.625" style="81" customWidth="1"/>
    <col min="2828" max="3072" width="9.125" style="81"/>
    <col min="3073" max="3073" width="0" style="81" hidden="1" customWidth="1"/>
    <col min="3074" max="3074" width="27.875" style="81" customWidth="1"/>
    <col min="3075" max="3078" width="8.625" style="81" customWidth="1"/>
    <col min="3079" max="3079" width="2.625" style="81" customWidth="1"/>
    <col min="3080" max="3083" width="8.625" style="81" customWidth="1"/>
    <col min="3084" max="3328" width="9.125" style="81"/>
    <col min="3329" max="3329" width="0" style="81" hidden="1" customWidth="1"/>
    <col min="3330" max="3330" width="27.875" style="81" customWidth="1"/>
    <col min="3331" max="3334" width="8.625" style="81" customWidth="1"/>
    <col min="3335" max="3335" width="2.625" style="81" customWidth="1"/>
    <col min="3336" max="3339" width="8.625" style="81" customWidth="1"/>
    <col min="3340" max="3584" width="9.125" style="81"/>
    <col min="3585" max="3585" width="0" style="81" hidden="1" customWidth="1"/>
    <col min="3586" max="3586" width="27.875" style="81" customWidth="1"/>
    <col min="3587" max="3590" width="8.625" style="81" customWidth="1"/>
    <col min="3591" max="3591" width="2.625" style="81" customWidth="1"/>
    <col min="3592" max="3595" width="8.625" style="81" customWidth="1"/>
    <col min="3596" max="3840" width="9.125" style="81"/>
    <col min="3841" max="3841" width="0" style="81" hidden="1" customWidth="1"/>
    <col min="3842" max="3842" width="27.875" style="81" customWidth="1"/>
    <col min="3843" max="3846" width="8.625" style="81" customWidth="1"/>
    <col min="3847" max="3847" width="2.625" style="81" customWidth="1"/>
    <col min="3848" max="3851" width="8.625" style="81" customWidth="1"/>
    <col min="3852" max="4096" width="9.125" style="81"/>
    <col min="4097" max="4097" width="0" style="81" hidden="1" customWidth="1"/>
    <col min="4098" max="4098" width="27.875" style="81" customWidth="1"/>
    <col min="4099" max="4102" width="8.625" style="81" customWidth="1"/>
    <col min="4103" max="4103" width="2.625" style="81" customWidth="1"/>
    <col min="4104" max="4107" width="8.625" style="81" customWidth="1"/>
    <col min="4108" max="4352" width="9.125" style="81"/>
    <col min="4353" max="4353" width="0" style="81" hidden="1" customWidth="1"/>
    <col min="4354" max="4354" width="27.875" style="81" customWidth="1"/>
    <col min="4355" max="4358" width="8.625" style="81" customWidth="1"/>
    <col min="4359" max="4359" width="2.625" style="81" customWidth="1"/>
    <col min="4360" max="4363" width="8.625" style="81" customWidth="1"/>
    <col min="4364" max="4608" width="9.125" style="81"/>
    <col min="4609" max="4609" width="0" style="81" hidden="1" customWidth="1"/>
    <col min="4610" max="4610" width="27.875" style="81" customWidth="1"/>
    <col min="4611" max="4614" width="8.625" style="81" customWidth="1"/>
    <col min="4615" max="4615" width="2.625" style="81" customWidth="1"/>
    <col min="4616" max="4619" width="8.625" style="81" customWidth="1"/>
    <col min="4620" max="4864" width="9.125" style="81"/>
    <col min="4865" max="4865" width="0" style="81" hidden="1" customWidth="1"/>
    <col min="4866" max="4866" width="27.875" style="81" customWidth="1"/>
    <col min="4867" max="4870" width="8.625" style="81" customWidth="1"/>
    <col min="4871" max="4871" width="2.625" style="81" customWidth="1"/>
    <col min="4872" max="4875" width="8.625" style="81" customWidth="1"/>
    <col min="4876" max="5120" width="9.125" style="81"/>
    <col min="5121" max="5121" width="0" style="81" hidden="1" customWidth="1"/>
    <col min="5122" max="5122" width="27.875" style="81" customWidth="1"/>
    <col min="5123" max="5126" width="8.625" style="81" customWidth="1"/>
    <col min="5127" max="5127" width="2.625" style="81" customWidth="1"/>
    <col min="5128" max="5131" width="8.625" style="81" customWidth="1"/>
    <col min="5132" max="5376" width="9.125" style="81"/>
    <col min="5377" max="5377" width="0" style="81" hidden="1" customWidth="1"/>
    <col min="5378" max="5378" width="27.875" style="81" customWidth="1"/>
    <col min="5379" max="5382" width="8.625" style="81" customWidth="1"/>
    <col min="5383" max="5383" width="2.625" style="81" customWidth="1"/>
    <col min="5384" max="5387" width="8.625" style="81" customWidth="1"/>
    <col min="5388" max="5632" width="9.125" style="81"/>
    <col min="5633" max="5633" width="0" style="81" hidden="1" customWidth="1"/>
    <col min="5634" max="5634" width="27.875" style="81" customWidth="1"/>
    <col min="5635" max="5638" width="8.625" style="81" customWidth="1"/>
    <col min="5639" max="5639" width="2.625" style="81" customWidth="1"/>
    <col min="5640" max="5643" width="8.625" style="81" customWidth="1"/>
    <col min="5644" max="5888" width="9.125" style="81"/>
    <col min="5889" max="5889" width="0" style="81" hidden="1" customWidth="1"/>
    <col min="5890" max="5890" width="27.875" style="81" customWidth="1"/>
    <col min="5891" max="5894" width="8.625" style="81" customWidth="1"/>
    <col min="5895" max="5895" width="2.625" style="81" customWidth="1"/>
    <col min="5896" max="5899" width="8.625" style="81" customWidth="1"/>
    <col min="5900" max="6144" width="9.125" style="81"/>
    <col min="6145" max="6145" width="0" style="81" hidden="1" customWidth="1"/>
    <col min="6146" max="6146" width="27.875" style="81" customWidth="1"/>
    <col min="6147" max="6150" width="8.625" style="81" customWidth="1"/>
    <col min="6151" max="6151" width="2.625" style="81" customWidth="1"/>
    <col min="6152" max="6155" width="8.625" style="81" customWidth="1"/>
    <col min="6156" max="6400" width="9.125" style="81"/>
    <col min="6401" max="6401" width="0" style="81" hidden="1" customWidth="1"/>
    <col min="6402" max="6402" width="27.875" style="81" customWidth="1"/>
    <col min="6403" max="6406" width="8.625" style="81" customWidth="1"/>
    <col min="6407" max="6407" width="2.625" style="81" customWidth="1"/>
    <col min="6408" max="6411" width="8.625" style="81" customWidth="1"/>
    <col min="6412" max="6656" width="9.125" style="81"/>
    <col min="6657" max="6657" width="0" style="81" hidden="1" customWidth="1"/>
    <col min="6658" max="6658" width="27.875" style="81" customWidth="1"/>
    <col min="6659" max="6662" width="8.625" style="81" customWidth="1"/>
    <col min="6663" max="6663" width="2.625" style="81" customWidth="1"/>
    <col min="6664" max="6667" width="8.625" style="81" customWidth="1"/>
    <col min="6668" max="6912" width="9.125" style="81"/>
    <col min="6913" max="6913" width="0" style="81" hidden="1" customWidth="1"/>
    <col min="6914" max="6914" width="27.875" style="81" customWidth="1"/>
    <col min="6915" max="6918" width="8.625" style="81" customWidth="1"/>
    <col min="6919" max="6919" width="2.625" style="81" customWidth="1"/>
    <col min="6920" max="6923" width="8.625" style="81" customWidth="1"/>
    <col min="6924" max="7168" width="9.125" style="81"/>
    <col min="7169" max="7169" width="0" style="81" hidden="1" customWidth="1"/>
    <col min="7170" max="7170" width="27.875" style="81" customWidth="1"/>
    <col min="7171" max="7174" width="8.625" style="81" customWidth="1"/>
    <col min="7175" max="7175" width="2.625" style="81" customWidth="1"/>
    <col min="7176" max="7179" width="8.625" style="81" customWidth="1"/>
    <col min="7180" max="7424" width="9.125" style="81"/>
    <col min="7425" max="7425" width="0" style="81" hidden="1" customWidth="1"/>
    <col min="7426" max="7426" width="27.875" style="81" customWidth="1"/>
    <col min="7427" max="7430" width="8.625" style="81" customWidth="1"/>
    <col min="7431" max="7431" width="2.625" style="81" customWidth="1"/>
    <col min="7432" max="7435" width="8.625" style="81" customWidth="1"/>
    <col min="7436" max="7680" width="9.125" style="81"/>
    <col min="7681" max="7681" width="0" style="81" hidden="1" customWidth="1"/>
    <col min="7682" max="7682" width="27.875" style="81" customWidth="1"/>
    <col min="7683" max="7686" width="8.625" style="81" customWidth="1"/>
    <col min="7687" max="7687" width="2.625" style="81" customWidth="1"/>
    <col min="7688" max="7691" width="8.625" style="81" customWidth="1"/>
    <col min="7692" max="7936" width="9.125" style="81"/>
    <col min="7937" max="7937" width="0" style="81" hidden="1" customWidth="1"/>
    <col min="7938" max="7938" width="27.875" style="81" customWidth="1"/>
    <col min="7939" max="7942" width="8.625" style="81" customWidth="1"/>
    <col min="7943" max="7943" width="2.625" style="81" customWidth="1"/>
    <col min="7944" max="7947" width="8.625" style="81" customWidth="1"/>
    <col min="7948" max="8192" width="9.125" style="81"/>
    <col min="8193" max="8193" width="0" style="81" hidden="1" customWidth="1"/>
    <col min="8194" max="8194" width="27.875" style="81" customWidth="1"/>
    <col min="8195" max="8198" width="8.625" style="81" customWidth="1"/>
    <col min="8199" max="8199" width="2.625" style="81" customWidth="1"/>
    <col min="8200" max="8203" width="8.625" style="81" customWidth="1"/>
    <col min="8204" max="8448" width="9.125" style="81"/>
    <col min="8449" max="8449" width="0" style="81" hidden="1" customWidth="1"/>
    <col min="8450" max="8450" width="27.875" style="81" customWidth="1"/>
    <col min="8451" max="8454" width="8.625" style="81" customWidth="1"/>
    <col min="8455" max="8455" width="2.625" style="81" customWidth="1"/>
    <col min="8456" max="8459" width="8.625" style="81" customWidth="1"/>
    <col min="8460" max="8704" width="9.125" style="81"/>
    <col min="8705" max="8705" width="0" style="81" hidden="1" customWidth="1"/>
    <col min="8706" max="8706" width="27.875" style="81" customWidth="1"/>
    <col min="8707" max="8710" width="8.625" style="81" customWidth="1"/>
    <col min="8711" max="8711" width="2.625" style="81" customWidth="1"/>
    <col min="8712" max="8715" width="8.625" style="81" customWidth="1"/>
    <col min="8716" max="8960" width="9.125" style="81"/>
    <col min="8961" max="8961" width="0" style="81" hidden="1" customWidth="1"/>
    <col min="8962" max="8962" width="27.875" style="81" customWidth="1"/>
    <col min="8963" max="8966" width="8.625" style="81" customWidth="1"/>
    <col min="8967" max="8967" width="2.625" style="81" customWidth="1"/>
    <col min="8968" max="8971" width="8.625" style="81" customWidth="1"/>
    <col min="8972" max="9216" width="9.125" style="81"/>
    <col min="9217" max="9217" width="0" style="81" hidden="1" customWidth="1"/>
    <col min="9218" max="9218" width="27.875" style="81" customWidth="1"/>
    <col min="9219" max="9222" width="8.625" style="81" customWidth="1"/>
    <col min="9223" max="9223" width="2.625" style="81" customWidth="1"/>
    <col min="9224" max="9227" width="8.625" style="81" customWidth="1"/>
    <col min="9228" max="9472" width="9.125" style="81"/>
    <col min="9473" max="9473" width="0" style="81" hidden="1" customWidth="1"/>
    <col min="9474" max="9474" width="27.875" style="81" customWidth="1"/>
    <col min="9475" max="9478" width="8.625" style="81" customWidth="1"/>
    <col min="9479" max="9479" width="2.625" style="81" customWidth="1"/>
    <col min="9480" max="9483" width="8.625" style="81" customWidth="1"/>
    <col min="9484" max="9728" width="9.125" style="81"/>
    <col min="9729" max="9729" width="0" style="81" hidden="1" customWidth="1"/>
    <col min="9730" max="9730" width="27.875" style="81" customWidth="1"/>
    <col min="9731" max="9734" width="8.625" style="81" customWidth="1"/>
    <col min="9735" max="9735" width="2.625" style="81" customWidth="1"/>
    <col min="9736" max="9739" width="8.625" style="81" customWidth="1"/>
    <col min="9740" max="9984" width="9.125" style="81"/>
    <col min="9985" max="9985" width="0" style="81" hidden="1" customWidth="1"/>
    <col min="9986" max="9986" width="27.875" style="81" customWidth="1"/>
    <col min="9987" max="9990" width="8.625" style="81" customWidth="1"/>
    <col min="9991" max="9991" width="2.625" style="81" customWidth="1"/>
    <col min="9992" max="9995" width="8.625" style="81" customWidth="1"/>
    <col min="9996" max="10240" width="9.125" style="81"/>
    <col min="10241" max="10241" width="0" style="81" hidden="1" customWidth="1"/>
    <col min="10242" max="10242" width="27.875" style="81" customWidth="1"/>
    <col min="10243" max="10246" width="8.625" style="81" customWidth="1"/>
    <col min="10247" max="10247" width="2.625" style="81" customWidth="1"/>
    <col min="10248" max="10251" width="8.625" style="81" customWidth="1"/>
    <col min="10252" max="10496" width="9.125" style="81"/>
    <col min="10497" max="10497" width="0" style="81" hidden="1" customWidth="1"/>
    <col min="10498" max="10498" width="27.875" style="81" customWidth="1"/>
    <col min="10499" max="10502" width="8.625" style="81" customWidth="1"/>
    <col min="10503" max="10503" width="2.625" style="81" customWidth="1"/>
    <col min="10504" max="10507" width="8.625" style="81" customWidth="1"/>
    <col min="10508" max="10752" width="9.125" style="81"/>
    <col min="10753" max="10753" width="0" style="81" hidden="1" customWidth="1"/>
    <col min="10754" max="10754" width="27.875" style="81" customWidth="1"/>
    <col min="10755" max="10758" width="8.625" style="81" customWidth="1"/>
    <col min="10759" max="10759" width="2.625" style="81" customWidth="1"/>
    <col min="10760" max="10763" width="8.625" style="81" customWidth="1"/>
    <col min="10764" max="11008" width="9.125" style="81"/>
    <col min="11009" max="11009" width="0" style="81" hidden="1" customWidth="1"/>
    <col min="11010" max="11010" width="27.875" style="81" customWidth="1"/>
    <col min="11011" max="11014" width="8.625" style="81" customWidth="1"/>
    <col min="11015" max="11015" width="2.625" style="81" customWidth="1"/>
    <col min="11016" max="11019" width="8.625" style="81" customWidth="1"/>
    <col min="11020" max="11264" width="9.125" style="81"/>
    <col min="11265" max="11265" width="0" style="81" hidden="1" customWidth="1"/>
    <col min="11266" max="11266" width="27.875" style="81" customWidth="1"/>
    <col min="11267" max="11270" width="8.625" style="81" customWidth="1"/>
    <col min="11271" max="11271" width="2.625" style="81" customWidth="1"/>
    <col min="11272" max="11275" width="8.625" style="81" customWidth="1"/>
    <col min="11276" max="11520" width="9.125" style="81"/>
    <col min="11521" max="11521" width="0" style="81" hidden="1" customWidth="1"/>
    <col min="11522" max="11522" width="27.875" style="81" customWidth="1"/>
    <col min="11523" max="11526" width="8.625" style="81" customWidth="1"/>
    <col min="11527" max="11527" width="2.625" style="81" customWidth="1"/>
    <col min="11528" max="11531" width="8.625" style="81" customWidth="1"/>
    <col min="11532" max="11776" width="9.125" style="81"/>
    <col min="11777" max="11777" width="0" style="81" hidden="1" customWidth="1"/>
    <col min="11778" max="11778" width="27.875" style="81" customWidth="1"/>
    <col min="11779" max="11782" width="8.625" style="81" customWidth="1"/>
    <col min="11783" max="11783" width="2.625" style="81" customWidth="1"/>
    <col min="11784" max="11787" width="8.625" style="81" customWidth="1"/>
    <col min="11788" max="12032" width="9.125" style="81"/>
    <col min="12033" max="12033" width="0" style="81" hidden="1" customWidth="1"/>
    <col min="12034" max="12034" width="27.875" style="81" customWidth="1"/>
    <col min="12035" max="12038" width="8.625" style="81" customWidth="1"/>
    <col min="12039" max="12039" width="2.625" style="81" customWidth="1"/>
    <col min="12040" max="12043" width="8.625" style="81" customWidth="1"/>
    <col min="12044" max="12288" width="9.125" style="81"/>
    <col min="12289" max="12289" width="0" style="81" hidden="1" customWidth="1"/>
    <col min="12290" max="12290" width="27.875" style="81" customWidth="1"/>
    <col min="12291" max="12294" width="8.625" style="81" customWidth="1"/>
    <col min="12295" max="12295" width="2.625" style="81" customWidth="1"/>
    <col min="12296" max="12299" width="8.625" style="81" customWidth="1"/>
    <col min="12300" max="12544" width="9.125" style="81"/>
    <col min="12545" max="12545" width="0" style="81" hidden="1" customWidth="1"/>
    <col min="12546" max="12546" width="27.875" style="81" customWidth="1"/>
    <col min="12547" max="12550" width="8.625" style="81" customWidth="1"/>
    <col min="12551" max="12551" width="2.625" style="81" customWidth="1"/>
    <col min="12552" max="12555" width="8.625" style="81" customWidth="1"/>
    <col min="12556" max="12800" width="9.125" style="81"/>
    <col min="12801" max="12801" width="0" style="81" hidden="1" customWidth="1"/>
    <col min="12802" max="12802" width="27.875" style="81" customWidth="1"/>
    <col min="12803" max="12806" width="8.625" style="81" customWidth="1"/>
    <col min="12807" max="12807" width="2.625" style="81" customWidth="1"/>
    <col min="12808" max="12811" width="8.625" style="81" customWidth="1"/>
    <col min="12812" max="13056" width="9.125" style="81"/>
    <col min="13057" max="13057" width="0" style="81" hidden="1" customWidth="1"/>
    <col min="13058" max="13058" width="27.875" style="81" customWidth="1"/>
    <col min="13059" max="13062" width="8.625" style="81" customWidth="1"/>
    <col min="13063" max="13063" width="2.625" style="81" customWidth="1"/>
    <col min="13064" max="13067" width="8.625" style="81" customWidth="1"/>
    <col min="13068" max="13312" width="9.125" style="81"/>
    <col min="13313" max="13313" width="0" style="81" hidden="1" customWidth="1"/>
    <col min="13314" max="13314" width="27.875" style="81" customWidth="1"/>
    <col min="13315" max="13318" width="8.625" style="81" customWidth="1"/>
    <col min="13319" max="13319" width="2.625" style="81" customWidth="1"/>
    <col min="13320" max="13323" width="8.625" style="81" customWidth="1"/>
    <col min="13324" max="13568" width="9.125" style="81"/>
    <col min="13569" max="13569" width="0" style="81" hidden="1" customWidth="1"/>
    <col min="13570" max="13570" width="27.875" style="81" customWidth="1"/>
    <col min="13571" max="13574" width="8.625" style="81" customWidth="1"/>
    <col min="13575" max="13575" width="2.625" style="81" customWidth="1"/>
    <col min="13576" max="13579" width="8.625" style="81" customWidth="1"/>
    <col min="13580" max="13824" width="9.125" style="81"/>
    <col min="13825" max="13825" width="0" style="81" hidden="1" customWidth="1"/>
    <col min="13826" max="13826" width="27.875" style="81" customWidth="1"/>
    <col min="13827" max="13830" width="8.625" style="81" customWidth="1"/>
    <col min="13831" max="13831" width="2.625" style="81" customWidth="1"/>
    <col min="13832" max="13835" width="8.625" style="81" customWidth="1"/>
    <col min="13836" max="14080" width="9.125" style="81"/>
    <col min="14081" max="14081" width="0" style="81" hidden="1" customWidth="1"/>
    <col min="14082" max="14082" width="27.875" style="81" customWidth="1"/>
    <col min="14083" max="14086" width="8.625" style="81" customWidth="1"/>
    <col min="14087" max="14087" width="2.625" style="81" customWidth="1"/>
    <col min="14088" max="14091" width="8.625" style="81" customWidth="1"/>
    <col min="14092" max="14336" width="9.125" style="81"/>
    <col min="14337" max="14337" width="0" style="81" hidden="1" customWidth="1"/>
    <col min="14338" max="14338" width="27.875" style="81" customWidth="1"/>
    <col min="14339" max="14342" width="8.625" style="81" customWidth="1"/>
    <col min="14343" max="14343" width="2.625" style="81" customWidth="1"/>
    <col min="14344" max="14347" width="8.625" style="81" customWidth="1"/>
    <col min="14348" max="14592" width="9.125" style="81"/>
    <col min="14593" max="14593" width="0" style="81" hidden="1" customWidth="1"/>
    <col min="14594" max="14594" width="27.875" style="81" customWidth="1"/>
    <col min="14595" max="14598" width="8.625" style="81" customWidth="1"/>
    <col min="14599" max="14599" width="2.625" style="81" customWidth="1"/>
    <col min="14600" max="14603" width="8.625" style="81" customWidth="1"/>
    <col min="14604" max="14848" width="9.125" style="81"/>
    <col min="14849" max="14849" width="0" style="81" hidden="1" customWidth="1"/>
    <col min="14850" max="14850" width="27.875" style="81" customWidth="1"/>
    <col min="14851" max="14854" width="8.625" style="81" customWidth="1"/>
    <col min="14855" max="14855" width="2.625" style="81" customWidth="1"/>
    <col min="14856" max="14859" width="8.625" style="81" customWidth="1"/>
    <col min="14860" max="15104" width="9.125" style="81"/>
    <col min="15105" max="15105" width="0" style="81" hidden="1" customWidth="1"/>
    <col min="15106" max="15106" width="27.875" style="81" customWidth="1"/>
    <col min="15107" max="15110" width="8.625" style="81" customWidth="1"/>
    <col min="15111" max="15111" width="2.625" style="81" customWidth="1"/>
    <col min="15112" max="15115" width="8.625" style="81" customWidth="1"/>
    <col min="15116" max="15360" width="9.125" style="81"/>
    <col min="15361" max="15361" width="0" style="81" hidden="1" customWidth="1"/>
    <col min="15362" max="15362" width="27.875" style="81" customWidth="1"/>
    <col min="15363" max="15366" width="8.625" style="81" customWidth="1"/>
    <col min="15367" max="15367" width="2.625" style="81" customWidth="1"/>
    <col min="15368" max="15371" width="8.625" style="81" customWidth="1"/>
    <col min="15372" max="15616" width="9.125" style="81"/>
    <col min="15617" max="15617" width="0" style="81" hidden="1" customWidth="1"/>
    <col min="15618" max="15618" width="27.875" style="81" customWidth="1"/>
    <col min="15619" max="15622" width="8.625" style="81" customWidth="1"/>
    <col min="15623" max="15623" width="2.625" style="81" customWidth="1"/>
    <col min="15624" max="15627" width="8.625" style="81" customWidth="1"/>
    <col min="15628" max="15872" width="9.125" style="81"/>
    <col min="15873" max="15873" width="0" style="81" hidden="1" customWidth="1"/>
    <col min="15874" max="15874" width="27.875" style="81" customWidth="1"/>
    <col min="15875" max="15878" width="8.625" style="81" customWidth="1"/>
    <col min="15879" max="15879" width="2.625" style="81" customWidth="1"/>
    <col min="15880" max="15883" width="8.625" style="81" customWidth="1"/>
    <col min="15884" max="16128" width="9.125" style="81"/>
    <col min="16129" max="16129" width="0" style="81" hidden="1" customWidth="1"/>
    <col min="16130" max="16130" width="27.875" style="81" customWidth="1"/>
    <col min="16131" max="16134" width="8.625" style="81" customWidth="1"/>
    <col min="16135" max="16135" width="2.625" style="81" customWidth="1"/>
    <col min="16136" max="16139" width="8.625" style="81" customWidth="1"/>
    <col min="16140" max="16384" width="9.125" style="81"/>
  </cols>
  <sheetData>
    <row r="1" spans="1:17" ht="21" customHeight="1" x14ac:dyDescent="0.2">
      <c r="A1" s="81"/>
      <c r="B1" s="80" t="s">
        <v>36</v>
      </c>
    </row>
    <row r="2" spans="1:17" ht="33" customHeight="1" x14ac:dyDescent="0.2">
      <c r="A2" s="167" t="s">
        <v>130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7" ht="24.95" customHeight="1" x14ac:dyDescent="0.2">
      <c r="A3" s="167" t="str">
        <f>+'01 SXKD'!A3:K3</f>
        <v>Quý II năm 2024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7" ht="24.95" customHeight="1" x14ac:dyDescent="0.2">
      <c r="B4" s="164"/>
      <c r="C4" s="164"/>
      <c r="D4" s="164"/>
      <c r="E4" s="164"/>
      <c r="F4" s="164"/>
      <c r="G4" s="164"/>
      <c r="H4" s="164"/>
      <c r="K4" s="82" t="str">
        <f>+'01 SXKD'!K4</f>
        <v>Đơn vị tính: %</v>
      </c>
    </row>
    <row r="5" spans="1:17" ht="39.75" customHeight="1" x14ac:dyDescent="0.2">
      <c r="A5" s="163"/>
      <c r="B5" s="163"/>
      <c r="C5" s="166" t="str">
        <f>+'01 SXKD'!C5:F5</f>
        <v>Nhận định quý II/2024
so với quý I/2024</v>
      </c>
      <c r="D5" s="166"/>
      <c r="E5" s="166"/>
      <c r="F5" s="166"/>
      <c r="G5" s="63"/>
      <c r="H5" s="166" t="str">
        <f>+'01 SXKD'!H5:K5</f>
        <v>Dự báo quý III/2024
so với quý II/2024</v>
      </c>
      <c r="I5" s="166"/>
      <c r="J5" s="166"/>
      <c r="K5" s="166"/>
    </row>
    <row r="6" spans="1:17" ht="10.5" customHeight="1" x14ac:dyDescent="0.2">
      <c r="A6" s="164"/>
      <c r="B6" s="164"/>
      <c r="C6" s="64"/>
      <c r="D6" s="63"/>
      <c r="E6" s="64"/>
      <c r="F6" s="64"/>
      <c r="G6" s="64"/>
      <c r="H6" s="64"/>
      <c r="I6" s="63"/>
      <c r="J6" s="64"/>
      <c r="K6" s="64"/>
    </row>
    <row r="7" spans="1:17" ht="56.25" customHeight="1" x14ac:dyDescent="0.2">
      <c r="A7" s="165"/>
      <c r="B7" s="165"/>
      <c r="C7" s="65" t="s">
        <v>123</v>
      </c>
      <c r="D7" s="65" t="s">
        <v>124</v>
      </c>
      <c r="E7" s="65" t="s">
        <v>82</v>
      </c>
      <c r="F7" s="65" t="s">
        <v>129</v>
      </c>
      <c r="G7" s="65"/>
      <c r="H7" s="65" t="s">
        <v>123</v>
      </c>
      <c r="I7" s="65" t="s">
        <v>124</v>
      </c>
      <c r="J7" s="65" t="s">
        <v>82</v>
      </c>
      <c r="K7" s="65" t="s">
        <v>129</v>
      </c>
    </row>
    <row r="8" spans="1:17" s="87" customFormat="1" ht="15" customHeight="1" x14ac:dyDescent="0.2">
      <c r="A8" s="66"/>
      <c r="B8" s="64"/>
      <c r="C8" s="67"/>
      <c r="D8" s="67"/>
      <c r="E8" s="67"/>
      <c r="F8" s="67"/>
      <c r="G8" s="67"/>
      <c r="H8" s="67"/>
      <c r="I8" s="67"/>
      <c r="J8" s="67"/>
      <c r="K8" s="67"/>
    </row>
    <row r="9" spans="1:17" ht="42.75" customHeight="1" x14ac:dyDescent="0.2">
      <c r="B9" s="70" t="s">
        <v>111</v>
      </c>
      <c r="C9" s="71">
        <v>21.9</v>
      </c>
      <c r="D9" s="71">
        <v>60.1</v>
      </c>
      <c r="E9" s="71">
        <v>18</v>
      </c>
      <c r="F9" s="71">
        <v>3.8999999999999986</v>
      </c>
      <c r="G9" s="71"/>
      <c r="H9" s="71">
        <v>24.6</v>
      </c>
      <c r="I9" s="71">
        <v>62.7</v>
      </c>
      <c r="J9" s="71">
        <v>12.7</v>
      </c>
      <c r="K9" s="71">
        <v>11.900000000000002</v>
      </c>
      <c r="L9" s="83"/>
      <c r="M9" s="83"/>
      <c r="N9" s="83"/>
      <c r="O9" s="83"/>
      <c r="Q9" s="83"/>
    </row>
    <row r="10" spans="1:17" ht="30" customHeight="1" x14ac:dyDescent="0.2">
      <c r="B10" s="74" t="s">
        <v>112</v>
      </c>
      <c r="C10" s="76"/>
      <c r="D10" s="76"/>
      <c r="E10" s="76"/>
      <c r="F10" s="76"/>
      <c r="G10" s="76"/>
      <c r="H10" s="76"/>
      <c r="I10" s="76"/>
      <c r="J10" s="76"/>
      <c r="K10" s="76"/>
      <c r="L10" s="83"/>
    </row>
    <row r="11" spans="1:17" ht="30" customHeight="1" x14ac:dyDescent="0.2">
      <c r="A11" s="69">
        <v>1</v>
      </c>
      <c r="B11" s="77" t="str">
        <f>+'04 CPNC'!B11</f>
        <v>Doanh nghiệp Nhà nước</v>
      </c>
      <c r="C11" s="76">
        <v>18.899999999999999</v>
      </c>
      <c r="D11" s="76">
        <v>66.3</v>
      </c>
      <c r="E11" s="76">
        <v>14.8</v>
      </c>
      <c r="F11" s="76">
        <v>4.0999999999999979</v>
      </c>
      <c r="G11" s="76"/>
      <c r="H11" s="76">
        <v>25</v>
      </c>
      <c r="I11" s="76">
        <v>65.8</v>
      </c>
      <c r="J11" s="76">
        <v>9.1999999999999993</v>
      </c>
      <c r="K11" s="76">
        <v>15.8</v>
      </c>
      <c r="L11" s="83"/>
      <c r="M11" s="83"/>
      <c r="N11" s="83"/>
      <c r="O11" s="83"/>
      <c r="Q11" s="83"/>
    </row>
    <row r="12" spans="1:17" ht="30" customHeight="1" x14ac:dyDescent="0.2">
      <c r="A12" s="69">
        <v>2</v>
      </c>
      <c r="B12" s="77" t="str">
        <f>+'04 CPNC'!B12</f>
        <v>Doanh nghiệp ngoài Nhà nước</v>
      </c>
      <c r="C12" s="76">
        <v>22.9</v>
      </c>
      <c r="D12" s="76">
        <v>58.8</v>
      </c>
      <c r="E12" s="76">
        <v>18.3</v>
      </c>
      <c r="F12" s="76">
        <v>4.5999999999999979</v>
      </c>
      <c r="G12" s="76"/>
      <c r="H12" s="76">
        <v>26</v>
      </c>
      <c r="I12" s="76">
        <v>61.5</v>
      </c>
      <c r="J12" s="76">
        <v>12.5</v>
      </c>
      <c r="K12" s="76">
        <v>13.5</v>
      </c>
      <c r="L12" s="83"/>
      <c r="M12" s="83"/>
      <c r="N12" s="83"/>
      <c r="O12" s="83"/>
      <c r="Q12" s="83"/>
    </row>
    <row r="13" spans="1:17" ht="30" customHeight="1" x14ac:dyDescent="0.2">
      <c r="A13" s="69">
        <v>3</v>
      </c>
      <c r="B13" s="77" t="str">
        <f>+'04 CPNC'!B13</f>
        <v>Doanh nghiệp FDI</v>
      </c>
      <c r="C13" s="76">
        <v>15</v>
      </c>
      <c r="D13" s="76">
        <v>68.2</v>
      </c>
      <c r="E13" s="76">
        <v>16.8</v>
      </c>
      <c r="F13" s="76">
        <v>-1.8000000000000007</v>
      </c>
      <c r="G13" s="76"/>
      <c r="H13" s="76">
        <v>14.1</v>
      </c>
      <c r="I13" s="76">
        <v>70.8</v>
      </c>
      <c r="J13" s="76">
        <v>15.1</v>
      </c>
      <c r="K13" s="76">
        <v>-1</v>
      </c>
      <c r="L13" s="83"/>
      <c r="M13" s="83"/>
      <c r="N13" s="83"/>
      <c r="O13" s="83"/>
      <c r="Q13" s="83"/>
    </row>
    <row r="14" spans="1:17" ht="15" customHeight="1" x14ac:dyDescent="0.2">
      <c r="B14" s="77"/>
      <c r="C14" s="76"/>
      <c r="D14" s="76"/>
      <c r="E14" s="76"/>
      <c r="F14" s="76"/>
      <c r="G14" s="76"/>
      <c r="H14" s="76"/>
      <c r="I14" s="76"/>
      <c r="J14" s="76"/>
      <c r="K14" s="76"/>
      <c r="L14" s="83"/>
    </row>
    <row r="15" spans="1:17" ht="30" customHeight="1" x14ac:dyDescent="0.2">
      <c r="B15" s="74" t="s">
        <v>116</v>
      </c>
      <c r="C15" s="76"/>
      <c r="D15" s="76"/>
      <c r="E15" s="76"/>
      <c r="F15" s="76"/>
      <c r="G15" s="76"/>
      <c r="H15" s="76"/>
      <c r="I15" s="76"/>
      <c r="J15" s="76"/>
      <c r="K15" s="76"/>
      <c r="L15" s="83"/>
    </row>
    <row r="16" spans="1:17" ht="30" customHeight="1" x14ac:dyDescent="0.2">
      <c r="A16" s="69">
        <v>41</v>
      </c>
      <c r="B16" s="77" t="s">
        <v>117</v>
      </c>
      <c r="C16" s="85">
        <v>21.8</v>
      </c>
      <c r="D16" s="85">
        <v>60.5</v>
      </c>
      <c r="E16" s="85">
        <v>17.7</v>
      </c>
      <c r="F16" s="76">
        <v>4.1000000000000014</v>
      </c>
      <c r="G16" s="76"/>
      <c r="H16" s="85">
        <v>24.9</v>
      </c>
      <c r="I16" s="85">
        <v>62.6</v>
      </c>
      <c r="J16" s="85">
        <v>12.5</v>
      </c>
      <c r="K16" s="76">
        <v>12.399999999999999</v>
      </c>
      <c r="L16" s="83"/>
      <c r="M16" s="83"/>
      <c r="N16" s="83"/>
      <c r="O16" s="83"/>
      <c r="Q16" s="83"/>
    </row>
    <row r="17" spans="1:17" ht="45" customHeight="1" x14ac:dyDescent="0.2">
      <c r="A17" s="69">
        <v>42</v>
      </c>
      <c r="B17" s="77" t="s">
        <v>118</v>
      </c>
      <c r="C17" s="85">
        <v>24</v>
      </c>
      <c r="D17" s="85">
        <v>57.6</v>
      </c>
      <c r="E17" s="85">
        <v>18.399999999999999</v>
      </c>
      <c r="F17" s="76">
        <v>5.6000000000000014</v>
      </c>
      <c r="G17" s="76"/>
      <c r="H17" s="85">
        <v>26.4</v>
      </c>
      <c r="I17" s="85">
        <v>60.7</v>
      </c>
      <c r="J17" s="85">
        <v>12.9</v>
      </c>
      <c r="K17" s="76">
        <v>13.499999999999998</v>
      </c>
      <c r="L17" s="83"/>
      <c r="M17" s="83"/>
      <c r="N17" s="83"/>
      <c r="O17" s="83"/>
      <c r="Q17" s="83"/>
    </row>
    <row r="18" spans="1:17" ht="48" customHeight="1" x14ac:dyDescent="0.2">
      <c r="A18" s="69">
        <v>43</v>
      </c>
      <c r="B18" s="77" t="s">
        <v>126</v>
      </c>
      <c r="C18" s="85">
        <v>19.399999999999999</v>
      </c>
      <c r="D18" s="85">
        <v>62.7</v>
      </c>
      <c r="E18" s="85">
        <v>17.899999999999999</v>
      </c>
      <c r="F18" s="76">
        <v>1.5</v>
      </c>
      <c r="G18" s="76"/>
      <c r="H18" s="85">
        <v>22.2</v>
      </c>
      <c r="I18" s="85">
        <v>65.2</v>
      </c>
      <c r="J18" s="85">
        <v>12.6</v>
      </c>
      <c r="K18" s="76">
        <v>9.6</v>
      </c>
      <c r="L18" s="83"/>
      <c r="M18" s="83"/>
      <c r="N18" s="83"/>
      <c r="O18" s="83"/>
      <c r="Q18" s="83"/>
    </row>
    <row r="19" spans="1:17" ht="15" customHeight="1" x14ac:dyDescent="0.2">
      <c r="A19" s="92"/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1:17" ht="42.75" customHeight="1" x14ac:dyDescent="0.25">
      <c r="B20" s="168" t="s">
        <v>120</v>
      </c>
      <c r="C20" s="168"/>
      <c r="D20" s="168"/>
      <c r="E20" s="168"/>
      <c r="F20" s="168"/>
      <c r="G20" s="168"/>
      <c r="H20" s="168"/>
      <c r="I20" s="168"/>
      <c r="J20" s="168"/>
      <c r="K20" s="168"/>
    </row>
    <row r="21" spans="1:17" ht="30" customHeight="1" x14ac:dyDescent="0.2">
      <c r="C21" s="83"/>
      <c r="D21" s="83"/>
      <c r="E21" s="83"/>
      <c r="H21" s="83"/>
      <c r="I21" s="83"/>
      <c r="J21" s="83"/>
    </row>
    <row r="22" spans="1:17" ht="30" customHeight="1" x14ac:dyDescent="0.2">
      <c r="C22" s="83"/>
      <c r="D22" s="83"/>
      <c r="E22" s="83"/>
      <c r="H22" s="83"/>
      <c r="I22" s="83"/>
      <c r="J22" s="83"/>
    </row>
    <row r="23" spans="1:17" ht="30" customHeight="1" x14ac:dyDescent="0.2">
      <c r="C23" s="83"/>
      <c r="D23" s="83"/>
      <c r="E23" s="83"/>
      <c r="H23" s="83"/>
      <c r="I23" s="83"/>
      <c r="J23" s="83"/>
    </row>
    <row r="24" spans="1:17" ht="30" customHeight="1" x14ac:dyDescent="0.2">
      <c r="C24" s="83"/>
      <c r="D24" s="83"/>
      <c r="E24" s="83"/>
      <c r="H24" s="83"/>
      <c r="I24" s="83"/>
      <c r="J24" s="83"/>
    </row>
    <row r="25" spans="1:17" ht="30" customHeight="1" x14ac:dyDescent="0.2">
      <c r="C25" s="83"/>
      <c r="D25" s="83"/>
      <c r="E25" s="83"/>
      <c r="H25" s="83"/>
      <c r="I25" s="83"/>
      <c r="J25" s="83"/>
    </row>
    <row r="26" spans="1:17" ht="30" customHeight="1" x14ac:dyDescent="0.2">
      <c r="C26" s="83"/>
      <c r="D26" s="83"/>
      <c r="E26" s="83"/>
      <c r="H26" s="83"/>
      <c r="I26" s="83"/>
      <c r="J26" s="83"/>
    </row>
    <row r="27" spans="1:17" ht="30" customHeight="1" x14ac:dyDescent="0.2">
      <c r="C27" s="83"/>
      <c r="D27" s="83"/>
      <c r="E27" s="83"/>
      <c r="H27" s="83"/>
      <c r="I27" s="83"/>
      <c r="J27" s="83"/>
    </row>
    <row r="28" spans="1:17" ht="30" customHeight="1" x14ac:dyDescent="0.2">
      <c r="C28" s="83"/>
      <c r="D28" s="83"/>
      <c r="E28" s="83"/>
      <c r="H28" s="83"/>
      <c r="I28" s="83"/>
      <c r="J28" s="83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115" zoomScaleNormal="115" workbookViewId="0">
      <selection activeCell="A23" sqref="A23"/>
    </sheetView>
  </sheetViews>
  <sheetFormatPr defaultRowHeight="14.25" x14ac:dyDescent="0.2"/>
  <cols>
    <col min="1" max="5" width="9.25" customWidth="1"/>
    <col min="6" max="6" width="9.125" customWidth="1"/>
    <col min="7" max="8" width="9.625" customWidth="1"/>
    <col min="9" max="9" width="9.875" customWidth="1"/>
  </cols>
  <sheetData>
    <row r="1" spans="1:9" ht="28.5" customHeight="1" x14ac:dyDescent="0.3">
      <c r="A1" s="134" t="s">
        <v>91</v>
      </c>
      <c r="B1" s="134"/>
      <c r="C1" s="134"/>
      <c r="D1" s="134"/>
      <c r="E1" s="134"/>
      <c r="F1" s="134"/>
      <c r="G1" s="134"/>
      <c r="H1" s="134"/>
      <c r="I1" s="134"/>
    </row>
    <row r="2" spans="1:9" ht="14.25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4.25" customHeigh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9" ht="14.2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4.25" customHeigh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ht="14.25" customHeigh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9" ht="14.25" customHeight="1" x14ac:dyDescent="0.3">
      <c r="A7" s="5"/>
      <c r="B7" s="5"/>
      <c r="C7" s="5"/>
      <c r="D7" s="5"/>
      <c r="E7" s="5"/>
      <c r="F7" s="5"/>
      <c r="G7" s="5"/>
      <c r="H7" s="5"/>
      <c r="I7" s="5"/>
    </row>
    <row r="8" spans="1:9" ht="14.25" customHeight="1" x14ac:dyDescent="0.3">
      <c r="A8" s="5"/>
      <c r="B8" s="5"/>
      <c r="C8" s="5"/>
      <c r="D8" s="5"/>
      <c r="E8" s="5"/>
      <c r="F8" s="5"/>
      <c r="G8" s="5"/>
      <c r="H8" s="5"/>
      <c r="I8" s="5"/>
    </row>
    <row r="9" spans="1:9" ht="14.25" customHeight="1" x14ac:dyDescent="0.3">
      <c r="A9" s="5"/>
      <c r="B9" s="5"/>
      <c r="C9" s="5"/>
      <c r="D9" s="5"/>
      <c r="E9" s="5"/>
      <c r="F9" s="5"/>
      <c r="G9" s="5"/>
      <c r="H9" s="5"/>
      <c r="I9" s="5"/>
    </row>
    <row r="10" spans="1:9" ht="14.25" customHeight="1" x14ac:dyDescent="0.3">
      <c r="A10" s="5"/>
      <c r="B10" s="5"/>
      <c r="C10" s="5"/>
      <c r="D10" s="5"/>
      <c r="E10" s="5"/>
      <c r="F10" s="5"/>
      <c r="G10" s="5"/>
      <c r="H10" s="5"/>
      <c r="I10" s="5"/>
    </row>
    <row r="11" spans="1:9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</row>
    <row r="12" spans="1:9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</row>
    <row r="13" spans="1:9" ht="14.25" customHeight="1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ht="14.25" customHeight="1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4.25" customHeight="1" x14ac:dyDescent="0.3">
      <c r="A15" s="5"/>
      <c r="B15" s="5"/>
      <c r="C15" s="5"/>
      <c r="D15" s="5"/>
      <c r="E15" s="5"/>
      <c r="F15" s="5"/>
      <c r="G15" s="5"/>
      <c r="H15" s="5"/>
      <c r="I15" s="5"/>
    </row>
    <row r="16" spans="1:9" ht="14.25" customHeight="1" x14ac:dyDescent="0.3">
      <c r="A16" s="5"/>
      <c r="B16" s="5"/>
      <c r="C16" s="5"/>
      <c r="D16" s="5"/>
      <c r="E16" s="5"/>
      <c r="F16" s="5"/>
      <c r="G16" s="5"/>
      <c r="H16" s="5"/>
      <c r="I16" s="5"/>
    </row>
    <row r="17" spans="1:9" ht="14.25" customHeight="1" x14ac:dyDescent="0.3">
      <c r="A17" s="5"/>
      <c r="B17" s="5"/>
      <c r="C17" s="5"/>
      <c r="D17" s="5"/>
      <c r="E17" s="5"/>
      <c r="F17" s="5"/>
      <c r="G17" s="5"/>
      <c r="H17" s="5"/>
      <c r="I17" s="5"/>
    </row>
    <row r="18" spans="1:9" ht="14.25" customHeight="1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9" ht="28.5" customHeight="1" x14ac:dyDescent="0.3">
      <c r="A19" s="133" t="s">
        <v>92</v>
      </c>
      <c r="B19" s="133"/>
      <c r="C19" s="133"/>
      <c r="D19" s="133"/>
      <c r="E19" s="133"/>
      <c r="F19" s="133"/>
      <c r="G19" s="133"/>
      <c r="H19" s="133"/>
      <c r="I19" s="133"/>
    </row>
    <row r="20" spans="1:9" ht="28.5" customHeight="1" x14ac:dyDescent="0.3">
      <c r="A20" s="133" t="s">
        <v>95</v>
      </c>
      <c r="B20" s="133"/>
      <c r="C20" s="133"/>
      <c r="D20" s="133"/>
      <c r="E20" s="133"/>
      <c r="F20" s="133"/>
      <c r="G20" s="133"/>
      <c r="H20" s="133"/>
      <c r="I20" s="133"/>
    </row>
    <row r="21" spans="1:9" ht="28.5" customHeight="1" x14ac:dyDescent="0.3">
      <c r="A21" s="133" t="s">
        <v>96</v>
      </c>
      <c r="B21" s="133"/>
      <c r="C21" s="133"/>
      <c r="D21" s="133"/>
      <c r="E21" s="133"/>
      <c r="F21" s="133"/>
      <c r="G21" s="133"/>
      <c r="H21" s="133"/>
      <c r="I21" s="133"/>
    </row>
    <row r="22" spans="1:9" ht="28.5" customHeight="1" x14ac:dyDescent="0.3">
      <c r="A22" s="133"/>
      <c r="B22" s="133"/>
      <c r="C22" s="133"/>
      <c r="D22" s="133"/>
      <c r="E22" s="133"/>
      <c r="F22" s="133"/>
      <c r="G22" s="133"/>
      <c r="H22" s="133"/>
      <c r="I22" s="133"/>
    </row>
    <row r="23" spans="1:9" ht="14.25" customHeight="1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ht="14.25" customHeight="1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4.25" customHeight="1" x14ac:dyDescent="0.2">
      <c r="A25" s="6"/>
      <c r="B25" s="6"/>
      <c r="C25" s="6"/>
      <c r="D25" s="6"/>
      <c r="E25" s="6"/>
      <c r="F25" s="6"/>
      <c r="G25" s="6"/>
      <c r="H25" s="6"/>
      <c r="I25" s="6"/>
    </row>
    <row r="26" spans="1:9" ht="14.25" customHeight="1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ht="17.25" customHeight="1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ht="14.25" customHeight="1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ht="14.25" customHeight="1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4.25" customHeight="1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ht="14.25" customHeight="1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ht="14.2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4.25" customHeight="1" x14ac:dyDescent="0.2">
      <c r="A33" s="6"/>
      <c r="B33" s="6"/>
      <c r="C33" s="6"/>
      <c r="D33" s="6"/>
      <c r="E33" s="6"/>
      <c r="F33" s="6"/>
      <c r="G33" s="6"/>
      <c r="H33" s="6"/>
      <c r="I33" s="6"/>
    </row>
    <row r="34" spans="1:9" ht="14.25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ht="14.25" customHeight="1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ht="14.25" customHeight="1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ht="14.25" customHeight="1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ht="14.25" customHeight="1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ht="14.25" customHeight="1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ht="14.25" customHeight="1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ht="14.25" customHeight="1" x14ac:dyDescent="0.2">
      <c r="A41" s="6"/>
      <c r="B41" s="6"/>
      <c r="C41" s="6"/>
      <c r="D41" s="6"/>
      <c r="E41" s="6"/>
      <c r="F41" s="6"/>
      <c r="G41" s="6"/>
      <c r="H41" s="6"/>
      <c r="I41" s="6"/>
    </row>
    <row r="42" spans="1:9" ht="14.25" customHeight="1" x14ac:dyDescent="0.2">
      <c r="A42" s="6"/>
      <c r="B42" s="6"/>
      <c r="C42" s="6"/>
      <c r="D42" s="6"/>
      <c r="E42" s="6"/>
      <c r="F42" s="6"/>
      <c r="G42" s="6"/>
      <c r="H42" s="6"/>
      <c r="I42" s="6"/>
    </row>
    <row r="43" spans="1:9" ht="14.25" customHeight="1" x14ac:dyDescent="0.2">
      <c r="A43" s="6"/>
      <c r="B43" s="6"/>
      <c r="C43" s="6"/>
      <c r="D43" s="6"/>
      <c r="E43" s="6"/>
      <c r="F43" s="6"/>
      <c r="G43" s="6"/>
      <c r="H43" s="6"/>
      <c r="I43" s="6"/>
    </row>
    <row r="44" spans="1:9" ht="14.25" customHeight="1" x14ac:dyDescent="0.2">
      <c r="A44" s="6"/>
      <c r="B44" s="6"/>
      <c r="C44" s="6"/>
      <c r="D44" s="6"/>
      <c r="E44" s="6"/>
      <c r="F44" s="6"/>
      <c r="G44" s="6"/>
      <c r="H44" s="6"/>
      <c r="I44" s="6"/>
    </row>
    <row r="45" spans="1:9" ht="14.25" customHeight="1" x14ac:dyDescent="0.2">
      <c r="A45" s="6"/>
      <c r="B45" s="6"/>
      <c r="C45" s="6"/>
      <c r="D45" s="6"/>
      <c r="E45" s="6"/>
      <c r="F45" s="6"/>
      <c r="G45" s="6"/>
      <c r="H45" s="6"/>
      <c r="I45" s="6"/>
    </row>
    <row r="46" spans="1:9" ht="14.25" customHeight="1" x14ac:dyDescent="0.2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">
      <c r="A48" s="6"/>
      <c r="B48" s="6"/>
      <c r="C48" s="6"/>
      <c r="D48" s="6"/>
      <c r="E48" s="6"/>
      <c r="F48" s="6"/>
      <c r="G48" s="6"/>
      <c r="H48" s="6"/>
      <c r="I48" s="6"/>
    </row>
  </sheetData>
  <mergeCells count="5">
    <mergeCell ref="A22:I22"/>
    <mergeCell ref="A1:I1"/>
    <mergeCell ref="A19:I19"/>
    <mergeCell ref="A20:I20"/>
    <mergeCell ref="A21:I21"/>
  </mergeCells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B1" zoomScale="70" zoomScaleNormal="70" zoomScalePageLayoutView="70" workbookViewId="0">
      <selection activeCell="A23" sqref="A23"/>
    </sheetView>
  </sheetViews>
  <sheetFormatPr defaultColWidth="9.125" defaultRowHeight="30" customHeight="1" x14ac:dyDescent="0.2"/>
  <cols>
    <col min="1" max="1" width="4.375" style="69" hidden="1" customWidth="1"/>
    <col min="2" max="2" width="27.875" style="81" customWidth="1"/>
    <col min="3" max="6" width="8.5" style="81" customWidth="1"/>
    <col min="7" max="7" width="2.125" style="81" customWidth="1"/>
    <col min="8" max="11" width="8.5" style="81" customWidth="1"/>
    <col min="12" max="256" width="9.125" style="81"/>
    <col min="257" max="257" width="0" style="81" hidden="1" customWidth="1"/>
    <col min="258" max="258" width="27.875" style="81" customWidth="1"/>
    <col min="259" max="262" width="8.5" style="81" customWidth="1"/>
    <col min="263" max="263" width="3.75" style="81" customWidth="1"/>
    <col min="264" max="267" width="8.5" style="81" customWidth="1"/>
    <col min="268" max="512" width="9.125" style="81"/>
    <col min="513" max="513" width="0" style="81" hidden="1" customWidth="1"/>
    <col min="514" max="514" width="27.875" style="81" customWidth="1"/>
    <col min="515" max="518" width="8.5" style="81" customWidth="1"/>
    <col min="519" max="519" width="3.75" style="81" customWidth="1"/>
    <col min="520" max="523" width="8.5" style="81" customWidth="1"/>
    <col min="524" max="768" width="9.125" style="81"/>
    <col min="769" max="769" width="0" style="81" hidden="1" customWidth="1"/>
    <col min="770" max="770" width="27.875" style="81" customWidth="1"/>
    <col min="771" max="774" width="8.5" style="81" customWidth="1"/>
    <col min="775" max="775" width="3.75" style="81" customWidth="1"/>
    <col min="776" max="779" width="8.5" style="81" customWidth="1"/>
    <col min="780" max="1024" width="9.125" style="81"/>
    <col min="1025" max="1025" width="0" style="81" hidden="1" customWidth="1"/>
    <col min="1026" max="1026" width="27.875" style="81" customWidth="1"/>
    <col min="1027" max="1030" width="8.5" style="81" customWidth="1"/>
    <col min="1031" max="1031" width="3.75" style="81" customWidth="1"/>
    <col min="1032" max="1035" width="8.5" style="81" customWidth="1"/>
    <col min="1036" max="1280" width="9.125" style="81"/>
    <col min="1281" max="1281" width="0" style="81" hidden="1" customWidth="1"/>
    <col min="1282" max="1282" width="27.875" style="81" customWidth="1"/>
    <col min="1283" max="1286" width="8.5" style="81" customWidth="1"/>
    <col min="1287" max="1287" width="3.75" style="81" customWidth="1"/>
    <col min="1288" max="1291" width="8.5" style="81" customWidth="1"/>
    <col min="1292" max="1536" width="9.125" style="81"/>
    <col min="1537" max="1537" width="0" style="81" hidden="1" customWidth="1"/>
    <col min="1538" max="1538" width="27.875" style="81" customWidth="1"/>
    <col min="1539" max="1542" width="8.5" style="81" customWidth="1"/>
    <col min="1543" max="1543" width="3.75" style="81" customWidth="1"/>
    <col min="1544" max="1547" width="8.5" style="81" customWidth="1"/>
    <col min="1548" max="1792" width="9.125" style="81"/>
    <col min="1793" max="1793" width="0" style="81" hidden="1" customWidth="1"/>
    <col min="1794" max="1794" width="27.875" style="81" customWidth="1"/>
    <col min="1795" max="1798" width="8.5" style="81" customWidth="1"/>
    <col min="1799" max="1799" width="3.75" style="81" customWidth="1"/>
    <col min="1800" max="1803" width="8.5" style="81" customWidth="1"/>
    <col min="1804" max="2048" width="9.125" style="81"/>
    <col min="2049" max="2049" width="0" style="81" hidden="1" customWidth="1"/>
    <col min="2050" max="2050" width="27.875" style="81" customWidth="1"/>
    <col min="2051" max="2054" width="8.5" style="81" customWidth="1"/>
    <col min="2055" max="2055" width="3.75" style="81" customWidth="1"/>
    <col min="2056" max="2059" width="8.5" style="81" customWidth="1"/>
    <col min="2060" max="2304" width="9.125" style="81"/>
    <col min="2305" max="2305" width="0" style="81" hidden="1" customWidth="1"/>
    <col min="2306" max="2306" width="27.875" style="81" customWidth="1"/>
    <col min="2307" max="2310" width="8.5" style="81" customWidth="1"/>
    <col min="2311" max="2311" width="3.75" style="81" customWidth="1"/>
    <col min="2312" max="2315" width="8.5" style="81" customWidth="1"/>
    <col min="2316" max="2560" width="9.125" style="81"/>
    <col min="2561" max="2561" width="0" style="81" hidden="1" customWidth="1"/>
    <col min="2562" max="2562" width="27.875" style="81" customWidth="1"/>
    <col min="2563" max="2566" width="8.5" style="81" customWidth="1"/>
    <col min="2567" max="2567" width="3.75" style="81" customWidth="1"/>
    <col min="2568" max="2571" width="8.5" style="81" customWidth="1"/>
    <col min="2572" max="2816" width="9.125" style="81"/>
    <col min="2817" max="2817" width="0" style="81" hidden="1" customWidth="1"/>
    <col min="2818" max="2818" width="27.875" style="81" customWidth="1"/>
    <col min="2819" max="2822" width="8.5" style="81" customWidth="1"/>
    <col min="2823" max="2823" width="3.75" style="81" customWidth="1"/>
    <col min="2824" max="2827" width="8.5" style="81" customWidth="1"/>
    <col min="2828" max="3072" width="9.125" style="81"/>
    <col min="3073" max="3073" width="0" style="81" hidden="1" customWidth="1"/>
    <col min="3074" max="3074" width="27.875" style="81" customWidth="1"/>
    <col min="3075" max="3078" width="8.5" style="81" customWidth="1"/>
    <col min="3079" max="3079" width="3.75" style="81" customWidth="1"/>
    <col min="3080" max="3083" width="8.5" style="81" customWidth="1"/>
    <col min="3084" max="3328" width="9.125" style="81"/>
    <col min="3329" max="3329" width="0" style="81" hidden="1" customWidth="1"/>
    <col min="3330" max="3330" width="27.875" style="81" customWidth="1"/>
    <col min="3331" max="3334" width="8.5" style="81" customWidth="1"/>
    <col min="3335" max="3335" width="3.75" style="81" customWidth="1"/>
    <col min="3336" max="3339" width="8.5" style="81" customWidth="1"/>
    <col min="3340" max="3584" width="9.125" style="81"/>
    <col min="3585" max="3585" width="0" style="81" hidden="1" customWidth="1"/>
    <col min="3586" max="3586" width="27.875" style="81" customWidth="1"/>
    <col min="3587" max="3590" width="8.5" style="81" customWidth="1"/>
    <col min="3591" max="3591" width="3.75" style="81" customWidth="1"/>
    <col min="3592" max="3595" width="8.5" style="81" customWidth="1"/>
    <col min="3596" max="3840" width="9.125" style="81"/>
    <col min="3841" max="3841" width="0" style="81" hidden="1" customWidth="1"/>
    <col min="3842" max="3842" width="27.875" style="81" customWidth="1"/>
    <col min="3843" max="3846" width="8.5" style="81" customWidth="1"/>
    <col min="3847" max="3847" width="3.75" style="81" customWidth="1"/>
    <col min="3848" max="3851" width="8.5" style="81" customWidth="1"/>
    <col min="3852" max="4096" width="9.125" style="81"/>
    <col min="4097" max="4097" width="0" style="81" hidden="1" customWidth="1"/>
    <col min="4098" max="4098" width="27.875" style="81" customWidth="1"/>
    <col min="4099" max="4102" width="8.5" style="81" customWidth="1"/>
    <col min="4103" max="4103" width="3.75" style="81" customWidth="1"/>
    <col min="4104" max="4107" width="8.5" style="81" customWidth="1"/>
    <col min="4108" max="4352" width="9.125" style="81"/>
    <col min="4353" max="4353" width="0" style="81" hidden="1" customWidth="1"/>
    <col min="4354" max="4354" width="27.875" style="81" customWidth="1"/>
    <col min="4355" max="4358" width="8.5" style="81" customWidth="1"/>
    <col min="4359" max="4359" width="3.75" style="81" customWidth="1"/>
    <col min="4360" max="4363" width="8.5" style="81" customWidth="1"/>
    <col min="4364" max="4608" width="9.125" style="81"/>
    <col min="4609" max="4609" width="0" style="81" hidden="1" customWidth="1"/>
    <col min="4610" max="4610" width="27.875" style="81" customWidth="1"/>
    <col min="4611" max="4614" width="8.5" style="81" customWidth="1"/>
    <col min="4615" max="4615" width="3.75" style="81" customWidth="1"/>
    <col min="4616" max="4619" width="8.5" style="81" customWidth="1"/>
    <col min="4620" max="4864" width="9.125" style="81"/>
    <col min="4865" max="4865" width="0" style="81" hidden="1" customWidth="1"/>
    <col min="4866" max="4866" width="27.875" style="81" customWidth="1"/>
    <col min="4867" max="4870" width="8.5" style="81" customWidth="1"/>
    <col min="4871" max="4871" width="3.75" style="81" customWidth="1"/>
    <col min="4872" max="4875" width="8.5" style="81" customWidth="1"/>
    <col min="4876" max="5120" width="9.125" style="81"/>
    <col min="5121" max="5121" width="0" style="81" hidden="1" customWidth="1"/>
    <col min="5122" max="5122" width="27.875" style="81" customWidth="1"/>
    <col min="5123" max="5126" width="8.5" style="81" customWidth="1"/>
    <col min="5127" max="5127" width="3.75" style="81" customWidth="1"/>
    <col min="5128" max="5131" width="8.5" style="81" customWidth="1"/>
    <col min="5132" max="5376" width="9.125" style="81"/>
    <col min="5377" max="5377" width="0" style="81" hidden="1" customWidth="1"/>
    <col min="5378" max="5378" width="27.875" style="81" customWidth="1"/>
    <col min="5379" max="5382" width="8.5" style="81" customWidth="1"/>
    <col min="5383" max="5383" width="3.75" style="81" customWidth="1"/>
    <col min="5384" max="5387" width="8.5" style="81" customWidth="1"/>
    <col min="5388" max="5632" width="9.125" style="81"/>
    <col min="5633" max="5633" width="0" style="81" hidden="1" customWidth="1"/>
    <col min="5634" max="5634" width="27.875" style="81" customWidth="1"/>
    <col min="5635" max="5638" width="8.5" style="81" customWidth="1"/>
    <col min="5639" max="5639" width="3.75" style="81" customWidth="1"/>
    <col min="5640" max="5643" width="8.5" style="81" customWidth="1"/>
    <col min="5644" max="5888" width="9.125" style="81"/>
    <col min="5889" max="5889" width="0" style="81" hidden="1" customWidth="1"/>
    <col min="5890" max="5890" width="27.875" style="81" customWidth="1"/>
    <col min="5891" max="5894" width="8.5" style="81" customWidth="1"/>
    <col min="5895" max="5895" width="3.75" style="81" customWidth="1"/>
    <col min="5896" max="5899" width="8.5" style="81" customWidth="1"/>
    <col min="5900" max="6144" width="9.125" style="81"/>
    <col min="6145" max="6145" width="0" style="81" hidden="1" customWidth="1"/>
    <col min="6146" max="6146" width="27.875" style="81" customWidth="1"/>
    <col min="6147" max="6150" width="8.5" style="81" customWidth="1"/>
    <col min="6151" max="6151" width="3.75" style="81" customWidth="1"/>
    <col min="6152" max="6155" width="8.5" style="81" customWidth="1"/>
    <col min="6156" max="6400" width="9.125" style="81"/>
    <col min="6401" max="6401" width="0" style="81" hidden="1" customWidth="1"/>
    <col min="6402" max="6402" width="27.875" style="81" customWidth="1"/>
    <col min="6403" max="6406" width="8.5" style="81" customWidth="1"/>
    <col min="6407" max="6407" width="3.75" style="81" customWidth="1"/>
    <col min="6408" max="6411" width="8.5" style="81" customWidth="1"/>
    <col min="6412" max="6656" width="9.125" style="81"/>
    <col min="6657" max="6657" width="0" style="81" hidden="1" customWidth="1"/>
    <col min="6658" max="6658" width="27.875" style="81" customWidth="1"/>
    <col min="6659" max="6662" width="8.5" style="81" customWidth="1"/>
    <col min="6663" max="6663" width="3.75" style="81" customWidth="1"/>
    <col min="6664" max="6667" width="8.5" style="81" customWidth="1"/>
    <col min="6668" max="6912" width="9.125" style="81"/>
    <col min="6913" max="6913" width="0" style="81" hidden="1" customWidth="1"/>
    <col min="6914" max="6914" width="27.875" style="81" customWidth="1"/>
    <col min="6915" max="6918" width="8.5" style="81" customWidth="1"/>
    <col min="6919" max="6919" width="3.75" style="81" customWidth="1"/>
    <col min="6920" max="6923" width="8.5" style="81" customWidth="1"/>
    <col min="6924" max="7168" width="9.125" style="81"/>
    <col min="7169" max="7169" width="0" style="81" hidden="1" customWidth="1"/>
    <col min="7170" max="7170" width="27.875" style="81" customWidth="1"/>
    <col min="7171" max="7174" width="8.5" style="81" customWidth="1"/>
    <col min="7175" max="7175" width="3.75" style="81" customWidth="1"/>
    <col min="7176" max="7179" width="8.5" style="81" customWidth="1"/>
    <col min="7180" max="7424" width="9.125" style="81"/>
    <col min="7425" max="7425" width="0" style="81" hidden="1" customWidth="1"/>
    <col min="7426" max="7426" width="27.875" style="81" customWidth="1"/>
    <col min="7427" max="7430" width="8.5" style="81" customWidth="1"/>
    <col min="7431" max="7431" width="3.75" style="81" customWidth="1"/>
    <col min="7432" max="7435" width="8.5" style="81" customWidth="1"/>
    <col min="7436" max="7680" width="9.125" style="81"/>
    <col min="7681" max="7681" width="0" style="81" hidden="1" customWidth="1"/>
    <col min="7682" max="7682" width="27.875" style="81" customWidth="1"/>
    <col min="7683" max="7686" width="8.5" style="81" customWidth="1"/>
    <col min="7687" max="7687" width="3.75" style="81" customWidth="1"/>
    <col min="7688" max="7691" width="8.5" style="81" customWidth="1"/>
    <col min="7692" max="7936" width="9.125" style="81"/>
    <col min="7937" max="7937" width="0" style="81" hidden="1" customWidth="1"/>
    <col min="7938" max="7938" width="27.875" style="81" customWidth="1"/>
    <col min="7939" max="7942" width="8.5" style="81" customWidth="1"/>
    <col min="7943" max="7943" width="3.75" style="81" customWidth="1"/>
    <col min="7944" max="7947" width="8.5" style="81" customWidth="1"/>
    <col min="7948" max="8192" width="9.125" style="81"/>
    <col min="8193" max="8193" width="0" style="81" hidden="1" customWidth="1"/>
    <col min="8194" max="8194" width="27.875" style="81" customWidth="1"/>
    <col min="8195" max="8198" width="8.5" style="81" customWidth="1"/>
    <col min="8199" max="8199" width="3.75" style="81" customWidth="1"/>
    <col min="8200" max="8203" width="8.5" style="81" customWidth="1"/>
    <col min="8204" max="8448" width="9.125" style="81"/>
    <col min="8449" max="8449" width="0" style="81" hidden="1" customWidth="1"/>
    <col min="8450" max="8450" width="27.875" style="81" customWidth="1"/>
    <col min="8451" max="8454" width="8.5" style="81" customWidth="1"/>
    <col min="8455" max="8455" width="3.75" style="81" customWidth="1"/>
    <col min="8456" max="8459" width="8.5" style="81" customWidth="1"/>
    <col min="8460" max="8704" width="9.125" style="81"/>
    <col min="8705" max="8705" width="0" style="81" hidden="1" customWidth="1"/>
    <col min="8706" max="8706" width="27.875" style="81" customWidth="1"/>
    <col min="8707" max="8710" width="8.5" style="81" customWidth="1"/>
    <col min="8711" max="8711" width="3.75" style="81" customWidth="1"/>
    <col min="8712" max="8715" width="8.5" style="81" customWidth="1"/>
    <col min="8716" max="8960" width="9.125" style="81"/>
    <col min="8961" max="8961" width="0" style="81" hidden="1" customWidth="1"/>
    <col min="8962" max="8962" width="27.875" style="81" customWidth="1"/>
    <col min="8963" max="8966" width="8.5" style="81" customWidth="1"/>
    <col min="8967" max="8967" width="3.75" style="81" customWidth="1"/>
    <col min="8968" max="8971" width="8.5" style="81" customWidth="1"/>
    <col min="8972" max="9216" width="9.125" style="81"/>
    <col min="9217" max="9217" width="0" style="81" hidden="1" customWidth="1"/>
    <col min="9218" max="9218" width="27.875" style="81" customWidth="1"/>
    <col min="9219" max="9222" width="8.5" style="81" customWidth="1"/>
    <col min="9223" max="9223" width="3.75" style="81" customWidth="1"/>
    <col min="9224" max="9227" width="8.5" style="81" customWidth="1"/>
    <col min="9228" max="9472" width="9.125" style="81"/>
    <col min="9473" max="9473" width="0" style="81" hidden="1" customWidth="1"/>
    <col min="9474" max="9474" width="27.875" style="81" customWidth="1"/>
    <col min="9475" max="9478" width="8.5" style="81" customWidth="1"/>
    <col min="9479" max="9479" width="3.75" style="81" customWidth="1"/>
    <col min="9480" max="9483" width="8.5" style="81" customWidth="1"/>
    <col min="9484" max="9728" width="9.125" style="81"/>
    <col min="9729" max="9729" width="0" style="81" hidden="1" customWidth="1"/>
    <col min="9730" max="9730" width="27.875" style="81" customWidth="1"/>
    <col min="9731" max="9734" width="8.5" style="81" customWidth="1"/>
    <col min="9735" max="9735" width="3.75" style="81" customWidth="1"/>
    <col min="9736" max="9739" width="8.5" style="81" customWidth="1"/>
    <col min="9740" max="9984" width="9.125" style="81"/>
    <col min="9985" max="9985" width="0" style="81" hidden="1" customWidth="1"/>
    <col min="9986" max="9986" width="27.875" style="81" customWidth="1"/>
    <col min="9987" max="9990" width="8.5" style="81" customWidth="1"/>
    <col min="9991" max="9991" width="3.75" style="81" customWidth="1"/>
    <col min="9992" max="9995" width="8.5" style="81" customWidth="1"/>
    <col min="9996" max="10240" width="9.125" style="81"/>
    <col min="10241" max="10241" width="0" style="81" hidden="1" customWidth="1"/>
    <col min="10242" max="10242" width="27.875" style="81" customWidth="1"/>
    <col min="10243" max="10246" width="8.5" style="81" customWidth="1"/>
    <col min="10247" max="10247" width="3.75" style="81" customWidth="1"/>
    <col min="10248" max="10251" width="8.5" style="81" customWidth="1"/>
    <col min="10252" max="10496" width="9.125" style="81"/>
    <col min="10497" max="10497" width="0" style="81" hidden="1" customWidth="1"/>
    <col min="10498" max="10498" width="27.875" style="81" customWidth="1"/>
    <col min="10499" max="10502" width="8.5" style="81" customWidth="1"/>
    <col min="10503" max="10503" width="3.75" style="81" customWidth="1"/>
    <col min="10504" max="10507" width="8.5" style="81" customWidth="1"/>
    <col min="10508" max="10752" width="9.125" style="81"/>
    <col min="10753" max="10753" width="0" style="81" hidden="1" customWidth="1"/>
    <col min="10754" max="10754" width="27.875" style="81" customWidth="1"/>
    <col min="10755" max="10758" width="8.5" style="81" customWidth="1"/>
    <col min="10759" max="10759" width="3.75" style="81" customWidth="1"/>
    <col min="10760" max="10763" width="8.5" style="81" customWidth="1"/>
    <col min="10764" max="11008" width="9.125" style="81"/>
    <col min="11009" max="11009" width="0" style="81" hidden="1" customWidth="1"/>
    <col min="11010" max="11010" width="27.875" style="81" customWidth="1"/>
    <col min="11011" max="11014" width="8.5" style="81" customWidth="1"/>
    <col min="11015" max="11015" width="3.75" style="81" customWidth="1"/>
    <col min="11016" max="11019" width="8.5" style="81" customWidth="1"/>
    <col min="11020" max="11264" width="9.125" style="81"/>
    <col min="11265" max="11265" width="0" style="81" hidden="1" customWidth="1"/>
    <col min="11266" max="11266" width="27.875" style="81" customWidth="1"/>
    <col min="11267" max="11270" width="8.5" style="81" customWidth="1"/>
    <col min="11271" max="11271" width="3.75" style="81" customWidth="1"/>
    <col min="11272" max="11275" width="8.5" style="81" customWidth="1"/>
    <col min="11276" max="11520" width="9.125" style="81"/>
    <col min="11521" max="11521" width="0" style="81" hidden="1" customWidth="1"/>
    <col min="11522" max="11522" width="27.875" style="81" customWidth="1"/>
    <col min="11523" max="11526" width="8.5" style="81" customWidth="1"/>
    <col min="11527" max="11527" width="3.75" style="81" customWidth="1"/>
    <col min="11528" max="11531" width="8.5" style="81" customWidth="1"/>
    <col min="11532" max="11776" width="9.125" style="81"/>
    <col min="11777" max="11777" width="0" style="81" hidden="1" customWidth="1"/>
    <col min="11778" max="11778" width="27.875" style="81" customWidth="1"/>
    <col min="11779" max="11782" width="8.5" style="81" customWidth="1"/>
    <col min="11783" max="11783" width="3.75" style="81" customWidth="1"/>
    <col min="11784" max="11787" width="8.5" style="81" customWidth="1"/>
    <col min="11788" max="12032" width="9.125" style="81"/>
    <col min="12033" max="12033" width="0" style="81" hidden="1" customWidth="1"/>
    <col min="12034" max="12034" width="27.875" style="81" customWidth="1"/>
    <col min="12035" max="12038" width="8.5" style="81" customWidth="1"/>
    <col min="12039" max="12039" width="3.75" style="81" customWidth="1"/>
    <col min="12040" max="12043" width="8.5" style="81" customWidth="1"/>
    <col min="12044" max="12288" width="9.125" style="81"/>
    <col min="12289" max="12289" width="0" style="81" hidden="1" customWidth="1"/>
    <col min="12290" max="12290" width="27.875" style="81" customWidth="1"/>
    <col min="12291" max="12294" width="8.5" style="81" customWidth="1"/>
    <col min="12295" max="12295" width="3.75" style="81" customWidth="1"/>
    <col min="12296" max="12299" width="8.5" style="81" customWidth="1"/>
    <col min="12300" max="12544" width="9.125" style="81"/>
    <col min="12545" max="12545" width="0" style="81" hidden="1" customWidth="1"/>
    <col min="12546" max="12546" width="27.875" style="81" customWidth="1"/>
    <col min="12547" max="12550" width="8.5" style="81" customWidth="1"/>
    <col min="12551" max="12551" width="3.75" style="81" customWidth="1"/>
    <col min="12552" max="12555" width="8.5" style="81" customWidth="1"/>
    <col min="12556" max="12800" width="9.125" style="81"/>
    <col min="12801" max="12801" width="0" style="81" hidden="1" customWidth="1"/>
    <col min="12802" max="12802" width="27.875" style="81" customWidth="1"/>
    <col min="12803" max="12806" width="8.5" style="81" customWidth="1"/>
    <col min="12807" max="12807" width="3.75" style="81" customWidth="1"/>
    <col min="12808" max="12811" width="8.5" style="81" customWidth="1"/>
    <col min="12812" max="13056" width="9.125" style="81"/>
    <col min="13057" max="13057" width="0" style="81" hidden="1" customWidth="1"/>
    <col min="13058" max="13058" width="27.875" style="81" customWidth="1"/>
    <col min="13059" max="13062" width="8.5" style="81" customWidth="1"/>
    <col min="13063" max="13063" width="3.75" style="81" customWidth="1"/>
    <col min="13064" max="13067" width="8.5" style="81" customWidth="1"/>
    <col min="13068" max="13312" width="9.125" style="81"/>
    <col min="13313" max="13313" width="0" style="81" hidden="1" customWidth="1"/>
    <col min="13314" max="13314" width="27.875" style="81" customWidth="1"/>
    <col min="13315" max="13318" width="8.5" style="81" customWidth="1"/>
    <col min="13319" max="13319" width="3.75" style="81" customWidth="1"/>
    <col min="13320" max="13323" width="8.5" style="81" customWidth="1"/>
    <col min="13324" max="13568" width="9.125" style="81"/>
    <col min="13569" max="13569" width="0" style="81" hidden="1" customWidth="1"/>
    <col min="13570" max="13570" width="27.875" style="81" customWidth="1"/>
    <col min="13571" max="13574" width="8.5" style="81" customWidth="1"/>
    <col min="13575" max="13575" width="3.75" style="81" customWidth="1"/>
    <col min="13576" max="13579" width="8.5" style="81" customWidth="1"/>
    <col min="13580" max="13824" width="9.125" style="81"/>
    <col min="13825" max="13825" width="0" style="81" hidden="1" customWidth="1"/>
    <col min="13826" max="13826" width="27.875" style="81" customWidth="1"/>
    <col min="13827" max="13830" width="8.5" style="81" customWidth="1"/>
    <col min="13831" max="13831" width="3.75" style="81" customWidth="1"/>
    <col min="13832" max="13835" width="8.5" style="81" customWidth="1"/>
    <col min="13836" max="14080" width="9.125" style="81"/>
    <col min="14081" max="14081" width="0" style="81" hidden="1" customWidth="1"/>
    <col min="14082" max="14082" width="27.875" style="81" customWidth="1"/>
    <col min="14083" max="14086" width="8.5" style="81" customWidth="1"/>
    <col min="14087" max="14087" width="3.75" style="81" customWidth="1"/>
    <col min="14088" max="14091" width="8.5" style="81" customWidth="1"/>
    <col min="14092" max="14336" width="9.125" style="81"/>
    <col min="14337" max="14337" width="0" style="81" hidden="1" customWidth="1"/>
    <col min="14338" max="14338" width="27.875" style="81" customWidth="1"/>
    <col min="14339" max="14342" width="8.5" style="81" customWidth="1"/>
    <col min="14343" max="14343" width="3.75" style="81" customWidth="1"/>
    <col min="14344" max="14347" width="8.5" style="81" customWidth="1"/>
    <col min="14348" max="14592" width="9.125" style="81"/>
    <col min="14593" max="14593" width="0" style="81" hidden="1" customWidth="1"/>
    <col min="14594" max="14594" width="27.875" style="81" customWidth="1"/>
    <col min="14595" max="14598" width="8.5" style="81" customWidth="1"/>
    <col min="14599" max="14599" width="3.75" style="81" customWidth="1"/>
    <col min="14600" max="14603" width="8.5" style="81" customWidth="1"/>
    <col min="14604" max="14848" width="9.125" style="81"/>
    <col min="14849" max="14849" width="0" style="81" hidden="1" customWidth="1"/>
    <col min="14850" max="14850" width="27.875" style="81" customWidth="1"/>
    <col min="14851" max="14854" width="8.5" style="81" customWidth="1"/>
    <col min="14855" max="14855" width="3.75" style="81" customWidth="1"/>
    <col min="14856" max="14859" width="8.5" style="81" customWidth="1"/>
    <col min="14860" max="15104" width="9.125" style="81"/>
    <col min="15105" max="15105" width="0" style="81" hidden="1" customWidth="1"/>
    <col min="15106" max="15106" width="27.875" style="81" customWidth="1"/>
    <col min="15107" max="15110" width="8.5" style="81" customWidth="1"/>
    <col min="15111" max="15111" width="3.75" style="81" customWidth="1"/>
    <col min="15112" max="15115" width="8.5" style="81" customWidth="1"/>
    <col min="15116" max="15360" width="9.125" style="81"/>
    <col min="15361" max="15361" width="0" style="81" hidden="1" customWidth="1"/>
    <col min="15362" max="15362" width="27.875" style="81" customWidth="1"/>
    <col min="15363" max="15366" width="8.5" style="81" customWidth="1"/>
    <col min="15367" max="15367" width="3.75" style="81" customWidth="1"/>
    <col min="15368" max="15371" width="8.5" style="81" customWidth="1"/>
    <col min="15372" max="15616" width="9.125" style="81"/>
    <col min="15617" max="15617" width="0" style="81" hidden="1" customWidth="1"/>
    <col min="15618" max="15618" width="27.875" style="81" customWidth="1"/>
    <col min="15619" max="15622" width="8.5" style="81" customWidth="1"/>
    <col min="15623" max="15623" width="3.75" style="81" customWidth="1"/>
    <col min="15624" max="15627" width="8.5" style="81" customWidth="1"/>
    <col min="15628" max="15872" width="9.125" style="81"/>
    <col min="15873" max="15873" width="0" style="81" hidden="1" customWidth="1"/>
    <col min="15874" max="15874" width="27.875" style="81" customWidth="1"/>
    <col min="15875" max="15878" width="8.5" style="81" customWidth="1"/>
    <col min="15879" max="15879" width="3.75" style="81" customWidth="1"/>
    <col min="15880" max="15883" width="8.5" style="81" customWidth="1"/>
    <col min="15884" max="16128" width="9.125" style="81"/>
    <col min="16129" max="16129" width="0" style="81" hidden="1" customWidth="1"/>
    <col min="16130" max="16130" width="27.875" style="81" customWidth="1"/>
    <col min="16131" max="16134" width="8.5" style="81" customWidth="1"/>
    <col min="16135" max="16135" width="3.75" style="81" customWidth="1"/>
    <col min="16136" max="16139" width="8.5" style="81" customWidth="1"/>
    <col min="16140" max="16384" width="9.125" style="81"/>
  </cols>
  <sheetData>
    <row r="1" spans="1:17" ht="21" customHeight="1" x14ac:dyDescent="0.2">
      <c r="A1" s="81"/>
      <c r="B1" s="80" t="s">
        <v>65</v>
      </c>
    </row>
    <row r="2" spans="1:17" ht="33" customHeight="1" x14ac:dyDescent="0.2">
      <c r="A2" s="167" t="s">
        <v>131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7" ht="24.95" customHeight="1" x14ac:dyDescent="0.2">
      <c r="A3" s="167" t="str">
        <f>+'01 SXKD'!A3:K3</f>
        <v>Quý II năm 2024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7" ht="24.95" customHeight="1" x14ac:dyDescent="0.2">
      <c r="B4" s="164"/>
      <c r="C4" s="164"/>
      <c r="D4" s="164"/>
      <c r="E4" s="164"/>
      <c r="F4" s="164"/>
      <c r="G4" s="164"/>
      <c r="H4" s="164"/>
      <c r="K4" s="82" t="str">
        <f>+'01 SXKD'!K4</f>
        <v>Đơn vị tính: %</v>
      </c>
    </row>
    <row r="5" spans="1:17" ht="39.75" customHeight="1" x14ac:dyDescent="0.2">
      <c r="A5" s="164" t="s">
        <v>122</v>
      </c>
      <c r="B5" s="163"/>
      <c r="C5" s="166" t="str">
        <f>+'01 SXKD'!C5:F5</f>
        <v>Nhận định quý II/2024
so với quý I/2024</v>
      </c>
      <c r="D5" s="166"/>
      <c r="E5" s="166"/>
      <c r="F5" s="166"/>
      <c r="G5" s="63"/>
      <c r="H5" s="166" t="str">
        <f>+'01 SXKD'!H5:K5</f>
        <v>Dự báo quý III/2024
so với quý II/2024</v>
      </c>
      <c r="I5" s="166"/>
      <c r="J5" s="166"/>
      <c r="K5" s="166"/>
    </row>
    <row r="6" spans="1:17" ht="10.5" customHeight="1" x14ac:dyDescent="0.2">
      <c r="A6" s="164"/>
      <c r="B6" s="164"/>
      <c r="C6" s="64"/>
      <c r="D6" s="63"/>
      <c r="E6" s="64"/>
      <c r="F6" s="64"/>
      <c r="G6" s="64"/>
      <c r="H6" s="64"/>
      <c r="I6" s="63"/>
      <c r="J6" s="64"/>
      <c r="K6" s="64"/>
    </row>
    <row r="7" spans="1:17" ht="56.25" customHeight="1" x14ac:dyDescent="0.2">
      <c r="A7" s="164"/>
      <c r="B7" s="165"/>
      <c r="C7" s="65" t="s">
        <v>123</v>
      </c>
      <c r="D7" s="65" t="s">
        <v>124</v>
      </c>
      <c r="E7" s="65" t="s">
        <v>82</v>
      </c>
      <c r="F7" s="65" t="s">
        <v>129</v>
      </c>
      <c r="G7" s="65"/>
      <c r="H7" s="65" t="s">
        <v>123</v>
      </c>
      <c r="I7" s="65" t="s">
        <v>124</v>
      </c>
      <c r="J7" s="65" t="s">
        <v>82</v>
      </c>
      <c r="K7" s="65" t="s">
        <v>129</v>
      </c>
    </row>
    <row r="8" spans="1:17" s="87" customFormat="1" ht="15" customHeight="1" x14ac:dyDescent="0.2">
      <c r="A8" s="66"/>
      <c r="B8" s="64"/>
      <c r="C8" s="67"/>
      <c r="D8" s="67"/>
      <c r="E8" s="67"/>
      <c r="F8" s="67"/>
      <c r="G8" s="67"/>
      <c r="H8" s="67"/>
      <c r="I8" s="67"/>
      <c r="J8" s="67"/>
      <c r="K8" s="67"/>
    </row>
    <row r="9" spans="1:17" ht="30" customHeight="1" x14ac:dyDescent="0.2">
      <c r="B9" s="70" t="s">
        <v>111</v>
      </c>
      <c r="C9" s="71">
        <v>9.5</v>
      </c>
      <c r="D9" s="71">
        <v>79.5</v>
      </c>
      <c r="E9" s="71">
        <v>11</v>
      </c>
      <c r="F9" s="71">
        <v>-1.5</v>
      </c>
      <c r="G9" s="71"/>
      <c r="H9" s="71">
        <v>11.4</v>
      </c>
      <c r="I9" s="71">
        <v>80.599999999999994</v>
      </c>
      <c r="J9" s="71">
        <v>8</v>
      </c>
      <c r="K9" s="71">
        <v>3.4000000000000004</v>
      </c>
      <c r="L9" s="83"/>
      <c r="M9" s="83"/>
      <c r="N9" s="83"/>
      <c r="O9" s="83"/>
      <c r="Q9" s="83"/>
    </row>
    <row r="10" spans="1:17" ht="30" customHeight="1" x14ac:dyDescent="0.2">
      <c r="B10" s="74" t="s">
        <v>112</v>
      </c>
      <c r="C10" s="76"/>
      <c r="D10" s="76"/>
      <c r="E10" s="76"/>
      <c r="F10" s="76"/>
      <c r="G10" s="76"/>
      <c r="H10" s="76"/>
      <c r="I10" s="76"/>
      <c r="J10" s="76"/>
      <c r="K10" s="76"/>
      <c r="L10" s="83"/>
    </row>
    <row r="11" spans="1:17" ht="30" customHeight="1" x14ac:dyDescent="0.2">
      <c r="A11" s="69">
        <v>1</v>
      </c>
      <c r="B11" s="77" t="str">
        <f>+'05 LD'!B11</f>
        <v>Doanh nghiệp Nhà nước</v>
      </c>
      <c r="C11" s="76">
        <v>10.199999999999999</v>
      </c>
      <c r="D11" s="76">
        <v>75</v>
      </c>
      <c r="E11" s="76">
        <v>14.8</v>
      </c>
      <c r="F11" s="76">
        <v>-4.6000000000000014</v>
      </c>
      <c r="G11" s="76"/>
      <c r="H11" s="76">
        <v>13.8</v>
      </c>
      <c r="I11" s="76">
        <v>80.099999999999994</v>
      </c>
      <c r="J11" s="76">
        <v>6.1</v>
      </c>
      <c r="K11" s="76">
        <v>7.7000000000000011</v>
      </c>
      <c r="L11" s="83"/>
      <c r="M11" s="83"/>
      <c r="N11" s="83"/>
      <c r="O11" s="83"/>
      <c r="Q11" s="83"/>
    </row>
    <row r="12" spans="1:17" ht="30" customHeight="1" x14ac:dyDescent="0.2">
      <c r="A12" s="69">
        <v>2</v>
      </c>
      <c r="B12" s="77" t="str">
        <f>+'05 LD'!B12</f>
        <v>Doanh nghiệp ngoài Nhà nước</v>
      </c>
      <c r="C12" s="76">
        <v>9.5</v>
      </c>
      <c r="D12" s="76">
        <v>80.099999999999994</v>
      </c>
      <c r="E12" s="76">
        <v>10.4</v>
      </c>
      <c r="F12" s="76">
        <v>-0.90000000000000036</v>
      </c>
      <c r="G12" s="76"/>
      <c r="H12" s="76">
        <v>11.5</v>
      </c>
      <c r="I12" s="76">
        <v>81</v>
      </c>
      <c r="J12" s="76">
        <v>7.5</v>
      </c>
      <c r="K12" s="76">
        <v>4</v>
      </c>
      <c r="L12" s="83"/>
      <c r="M12" s="83"/>
      <c r="N12" s="83"/>
      <c r="O12" s="83"/>
      <c r="Q12" s="83"/>
    </row>
    <row r="13" spans="1:17" ht="30" customHeight="1" x14ac:dyDescent="0.2">
      <c r="A13" s="69">
        <v>3</v>
      </c>
      <c r="B13" s="77" t="str">
        <f>+'05 LD'!B13</f>
        <v>Doanh nghiệp FDI</v>
      </c>
      <c r="C13" s="76">
        <v>9.4</v>
      </c>
      <c r="D13" s="76">
        <v>76.099999999999994</v>
      </c>
      <c r="E13" s="76">
        <v>14.5</v>
      </c>
      <c r="F13" s="76">
        <v>-5.0999999999999996</v>
      </c>
      <c r="G13" s="76"/>
      <c r="H13" s="76">
        <v>9.6</v>
      </c>
      <c r="I13" s="76">
        <v>77.5</v>
      </c>
      <c r="J13" s="76">
        <v>12.9</v>
      </c>
      <c r="K13" s="76">
        <v>-3.3000000000000007</v>
      </c>
      <c r="L13" s="83"/>
      <c r="M13" s="83"/>
      <c r="N13" s="83"/>
      <c r="O13" s="83"/>
      <c r="Q13" s="83"/>
    </row>
    <row r="14" spans="1:17" ht="15" customHeight="1" x14ac:dyDescent="0.2">
      <c r="B14" s="77"/>
      <c r="C14" s="76"/>
      <c r="D14" s="76"/>
      <c r="E14" s="76"/>
      <c r="F14" s="76"/>
      <c r="G14" s="76"/>
      <c r="H14" s="76"/>
      <c r="I14" s="76"/>
      <c r="J14" s="76"/>
      <c r="K14" s="76"/>
      <c r="L14" s="83"/>
    </row>
    <row r="15" spans="1:17" ht="30" customHeight="1" x14ac:dyDescent="0.2">
      <c r="B15" s="74" t="s">
        <v>116</v>
      </c>
      <c r="C15" s="76"/>
      <c r="D15" s="76"/>
      <c r="E15" s="76"/>
      <c r="F15" s="76"/>
      <c r="G15" s="76"/>
      <c r="H15" s="76"/>
      <c r="I15" s="76"/>
      <c r="J15" s="76"/>
      <c r="K15" s="76"/>
      <c r="L15" s="83"/>
    </row>
    <row r="16" spans="1:17" ht="30" customHeight="1" x14ac:dyDescent="0.2">
      <c r="A16" s="69">
        <v>41</v>
      </c>
      <c r="B16" s="77" t="s">
        <v>117</v>
      </c>
      <c r="C16" s="85">
        <v>8.1999999999999993</v>
      </c>
      <c r="D16" s="76">
        <v>82.4</v>
      </c>
      <c r="E16" s="85">
        <v>9.4</v>
      </c>
      <c r="F16" s="76">
        <v>-1.2000000000000011</v>
      </c>
      <c r="G16" s="76"/>
      <c r="H16" s="85">
        <v>10.7</v>
      </c>
      <c r="I16" s="76">
        <v>81.8</v>
      </c>
      <c r="J16" s="85">
        <v>7.5</v>
      </c>
      <c r="K16" s="76">
        <v>3.1999999999999993</v>
      </c>
      <c r="L16" s="83"/>
      <c r="M16" s="83"/>
      <c r="N16" s="83"/>
      <c r="O16" s="83"/>
      <c r="Q16" s="83"/>
    </row>
    <row r="17" spans="1:17" ht="45" customHeight="1" x14ac:dyDescent="0.2">
      <c r="A17" s="69">
        <v>42</v>
      </c>
      <c r="B17" s="77" t="s">
        <v>118</v>
      </c>
      <c r="C17" s="85">
        <v>10.5</v>
      </c>
      <c r="D17" s="76">
        <v>78</v>
      </c>
      <c r="E17" s="85">
        <v>11.5</v>
      </c>
      <c r="F17" s="76">
        <v>-1</v>
      </c>
      <c r="G17" s="76"/>
      <c r="H17" s="85">
        <v>11.9</v>
      </c>
      <c r="I17" s="76">
        <v>80.5</v>
      </c>
      <c r="J17" s="85">
        <v>7.6</v>
      </c>
      <c r="K17" s="76">
        <v>4.3000000000000007</v>
      </c>
      <c r="L17" s="83"/>
      <c r="M17" s="83"/>
      <c r="N17" s="83"/>
      <c r="O17" s="83"/>
      <c r="Q17" s="83"/>
    </row>
    <row r="18" spans="1:17" ht="45" customHeight="1" x14ac:dyDescent="0.2">
      <c r="A18" s="69">
        <v>43</v>
      </c>
      <c r="B18" s="77" t="s">
        <v>126</v>
      </c>
      <c r="C18" s="85">
        <v>9.9</v>
      </c>
      <c r="D18" s="76">
        <v>77.400000000000006</v>
      </c>
      <c r="E18" s="85">
        <v>12.7</v>
      </c>
      <c r="F18" s="76">
        <v>-2.7999999999999989</v>
      </c>
      <c r="G18" s="76"/>
      <c r="H18" s="85">
        <v>11.7</v>
      </c>
      <c r="I18" s="76">
        <v>79</v>
      </c>
      <c r="J18" s="85">
        <v>9.3000000000000007</v>
      </c>
      <c r="K18" s="76">
        <v>2.3999999999999986</v>
      </c>
      <c r="L18" s="83"/>
      <c r="M18" s="83"/>
      <c r="N18" s="83"/>
      <c r="O18" s="83"/>
      <c r="Q18" s="83"/>
    </row>
    <row r="19" spans="1:17" ht="15" customHeight="1" x14ac:dyDescent="0.2"/>
    <row r="20" spans="1:17" ht="45" customHeight="1" x14ac:dyDescent="0.25">
      <c r="B20" s="161" t="s">
        <v>120</v>
      </c>
      <c r="C20" s="161"/>
      <c r="D20" s="161"/>
      <c r="E20" s="161"/>
      <c r="F20" s="161"/>
      <c r="G20" s="161"/>
      <c r="H20" s="161"/>
      <c r="I20" s="161"/>
      <c r="J20" s="161"/>
      <c r="K20" s="16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A23" sqref="A23"/>
    </sheetView>
  </sheetViews>
  <sheetFormatPr defaultColWidth="9.125" defaultRowHeight="30" customHeight="1" x14ac:dyDescent="0.2"/>
  <cols>
    <col min="1" max="1" width="4.375" style="69" hidden="1" customWidth="1"/>
    <col min="2" max="2" width="27.375" style="81" customWidth="1"/>
    <col min="3" max="3" width="8.375" style="81" customWidth="1"/>
    <col min="4" max="4" width="8.25" style="81" bestFit="1" customWidth="1"/>
    <col min="5" max="5" width="8.25" style="81" customWidth="1"/>
    <col min="6" max="6" width="8.375" style="81" customWidth="1"/>
    <col min="7" max="7" width="2.125" style="81" customWidth="1"/>
    <col min="8" max="8" width="8.125" style="81" customWidth="1"/>
    <col min="9" max="9" width="8.25" style="81" bestFit="1" customWidth="1"/>
    <col min="10" max="10" width="8.75" style="81" customWidth="1"/>
    <col min="11" max="11" width="9.125" style="81" customWidth="1"/>
    <col min="12" max="256" width="9.125" style="81"/>
    <col min="257" max="257" width="0" style="81" hidden="1" customWidth="1"/>
    <col min="258" max="258" width="27.375" style="81" customWidth="1"/>
    <col min="259" max="259" width="8.375" style="81" customWidth="1"/>
    <col min="260" max="260" width="8.25" style="81" bestFit="1" customWidth="1"/>
    <col min="261" max="261" width="8.25" style="81" customWidth="1"/>
    <col min="262" max="262" width="8.375" style="81" customWidth="1"/>
    <col min="263" max="263" width="4.75" style="81" customWidth="1"/>
    <col min="264" max="264" width="8.125" style="81" customWidth="1"/>
    <col min="265" max="265" width="8.25" style="81" bestFit="1" customWidth="1"/>
    <col min="266" max="266" width="8.75" style="81" customWidth="1"/>
    <col min="267" max="267" width="9.125" style="81" customWidth="1"/>
    <col min="268" max="512" width="9.125" style="81"/>
    <col min="513" max="513" width="0" style="81" hidden="1" customWidth="1"/>
    <col min="514" max="514" width="27.375" style="81" customWidth="1"/>
    <col min="515" max="515" width="8.375" style="81" customWidth="1"/>
    <col min="516" max="516" width="8.25" style="81" bestFit="1" customWidth="1"/>
    <col min="517" max="517" width="8.25" style="81" customWidth="1"/>
    <col min="518" max="518" width="8.375" style="81" customWidth="1"/>
    <col min="519" max="519" width="4.75" style="81" customWidth="1"/>
    <col min="520" max="520" width="8.125" style="81" customWidth="1"/>
    <col min="521" max="521" width="8.25" style="81" bestFit="1" customWidth="1"/>
    <col min="522" max="522" width="8.75" style="81" customWidth="1"/>
    <col min="523" max="523" width="9.125" style="81" customWidth="1"/>
    <col min="524" max="768" width="9.125" style="81"/>
    <col min="769" max="769" width="0" style="81" hidden="1" customWidth="1"/>
    <col min="770" max="770" width="27.375" style="81" customWidth="1"/>
    <col min="771" max="771" width="8.375" style="81" customWidth="1"/>
    <col min="772" max="772" width="8.25" style="81" bestFit="1" customWidth="1"/>
    <col min="773" max="773" width="8.25" style="81" customWidth="1"/>
    <col min="774" max="774" width="8.375" style="81" customWidth="1"/>
    <col min="775" max="775" width="4.75" style="81" customWidth="1"/>
    <col min="776" max="776" width="8.125" style="81" customWidth="1"/>
    <col min="777" max="777" width="8.25" style="81" bestFit="1" customWidth="1"/>
    <col min="778" max="778" width="8.75" style="81" customWidth="1"/>
    <col min="779" max="779" width="9.125" style="81" customWidth="1"/>
    <col min="780" max="1024" width="9.125" style="81"/>
    <col min="1025" max="1025" width="0" style="81" hidden="1" customWidth="1"/>
    <col min="1026" max="1026" width="27.375" style="81" customWidth="1"/>
    <col min="1027" max="1027" width="8.375" style="81" customWidth="1"/>
    <col min="1028" max="1028" width="8.25" style="81" bestFit="1" customWidth="1"/>
    <col min="1029" max="1029" width="8.25" style="81" customWidth="1"/>
    <col min="1030" max="1030" width="8.375" style="81" customWidth="1"/>
    <col min="1031" max="1031" width="4.75" style="81" customWidth="1"/>
    <col min="1032" max="1032" width="8.125" style="81" customWidth="1"/>
    <col min="1033" max="1033" width="8.25" style="81" bestFit="1" customWidth="1"/>
    <col min="1034" max="1034" width="8.75" style="81" customWidth="1"/>
    <col min="1035" max="1035" width="9.125" style="81" customWidth="1"/>
    <col min="1036" max="1280" width="9.125" style="81"/>
    <col min="1281" max="1281" width="0" style="81" hidden="1" customWidth="1"/>
    <col min="1282" max="1282" width="27.375" style="81" customWidth="1"/>
    <col min="1283" max="1283" width="8.375" style="81" customWidth="1"/>
    <col min="1284" max="1284" width="8.25" style="81" bestFit="1" customWidth="1"/>
    <col min="1285" max="1285" width="8.25" style="81" customWidth="1"/>
    <col min="1286" max="1286" width="8.375" style="81" customWidth="1"/>
    <col min="1287" max="1287" width="4.75" style="81" customWidth="1"/>
    <col min="1288" max="1288" width="8.125" style="81" customWidth="1"/>
    <col min="1289" max="1289" width="8.25" style="81" bestFit="1" customWidth="1"/>
    <col min="1290" max="1290" width="8.75" style="81" customWidth="1"/>
    <col min="1291" max="1291" width="9.125" style="81" customWidth="1"/>
    <col min="1292" max="1536" width="9.125" style="81"/>
    <col min="1537" max="1537" width="0" style="81" hidden="1" customWidth="1"/>
    <col min="1538" max="1538" width="27.375" style="81" customWidth="1"/>
    <col min="1539" max="1539" width="8.375" style="81" customWidth="1"/>
    <col min="1540" max="1540" width="8.25" style="81" bestFit="1" customWidth="1"/>
    <col min="1541" max="1541" width="8.25" style="81" customWidth="1"/>
    <col min="1542" max="1542" width="8.375" style="81" customWidth="1"/>
    <col min="1543" max="1543" width="4.75" style="81" customWidth="1"/>
    <col min="1544" max="1544" width="8.125" style="81" customWidth="1"/>
    <col min="1545" max="1545" width="8.25" style="81" bestFit="1" customWidth="1"/>
    <col min="1546" max="1546" width="8.75" style="81" customWidth="1"/>
    <col min="1547" max="1547" width="9.125" style="81" customWidth="1"/>
    <col min="1548" max="1792" width="9.125" style="81"/>
    <col min="1793" max="1793" width="0" style="81" hidden="1" customWidth="1"/>
    <col min="1794" max="1794" width="27.375" style="81" customWidth="1"/>
    <col min="1795" max="1795" width="8.375" style="81" customWidth="1"/>
    <col min="1796" max="1796" width="8.25" style="81" bestFit="1" customWidth="1"/>
    <col min="1797" max="1797" width="8.25" style="81" customWidth="1"/>
    <col min="1798" max="1798" width="8.375" style="81" customWidth="1"/>
    <col min="1799" max="1799" width="4.75" style="81" customWidth="1"/>
    <col min="1800" max="1800" width="8.125" style="81" customWidth="1"/>
    <col min="1801" max="1801" width="8.25" style="81" bestFit="1" customWidth="1"/>
    <col min="1802" max="1802" width="8.75" style="81" customWidth="1"/>
    <col min="1803" max="1803" width="9.125" style="81" customWidth="1"/>
    <col min="1804" max="2048" width="9.125" style="81"/>
    <col min="2049" max="2049" width="0" style="81" hidden="1" customWidth="1"/>
    <col min="2050" max="2050" width="27.375" style="81" customWidth="1"/>
    <col min="2051" max="2051" width="8.375" style="81" customWidth="1"/>
    <col min="2052" max="2052" width="8.25" style="81" bestFit="1" customWidth="1"/>
    <col min="2053" max="2053" width="8.25" style="81" customWidth="1"/>
    <col min="2054" max="2054" width="8.375" style="81" customWidth="1"/>
    <col min="2055" max="2055" width="4.75" style="81" customWidth="1"/>
    <col min="2056" max="2056" width="8.125" style="81" customWidth="1"/>
    <col min="2057" max="2057" width="8.25" style="81" bestFit="1" customWidth="1"/>
    <col min="2058" max="2058" width="8.75" style="81" customWidth="1"/>
    <col min="2059" max="2059" width="9.125" style="81" customWidth="1"/>
    <col min="2060" max="2304" width="9.125" style="81"/>
    <col min="2305" max="2305" width="0" style="81" hidden="1" customWidth="1"/>
    <col min="2306" max="2306" width="27.375" style="81" customWidth="1"/>
    <col min="2307" max="2307" width="8.375" style="81" customWidth="1"/>
    <col min="2308" max="2308" width="8.25" style="81" bestFit="1" customWidth="1"/>
    <col min="2309" max="2309" width="8.25" style="81" customWidth="1"/>
    <col min="2310" max="2310" width="8.375" style="81" customWidth="1"/>
    <col min="2311" max="2311" width="4.75" style="81" customWidth="1"/>
    <col min="2312" max="2312" width="8.125" style="81" customWidth="1"/>
    <col min="2313" max="2313" width="8.25" style="81" bestFit="1" customWidth="1"/>
    <col min="2314" max="2314" width="8.75" style="81" customWidth="1"/>
    <col min="2315" max="2315" width="9.125" style="81" customWidth="1"/>
    <col min="2316" max="2560" width="9.125" style="81"/>
    <col min="2561" max="2561" width="0" style="81" hidden="1" customWidth="1"/>
    <col min="2562" max="2562" width="27.375" style="81" customWidth="1"/>
    <col min="2563" max="2563" width="8.375" style="81" customWidth="1"/>
    <col min="2564" max="2564" width="8.25" style="81" bestFit="1" customWidth="1"/>
    <col min="2565" max="2565" width="8.25" style="81" customWidth="1"/>
    <col min="2566" max="2566" width="8.375" style="81" customWidth="1"/>
    <col min="2567" max="2567" width="4.75" style="81" customWidth="1"/>
    <col min="2568" max="2568" width="8.125" style="81" customWidth="1"/>
    <col min="2569" max="2569" width="8.25" style="81" bestFit="1" customWidth="1"/>
    <col min="2570" max="2570" width="8.75" style="81" customWidth="1"/>
    <col min="2571" max="2571" width="9.125" style="81" customWidth="1"/>
    <col min="2572" max="2816" width="9.125" style="81"/>
    <col min="2817" max="2817" width="0" style="81" hidden="1" customWidth="1"/>
    <col min="2818" max="2818" width="27.375" style="81" customWidth="1"/>
    <col min="2819" max="2819" width="8.375" style="81" customWidth="1"/>
    <col min="2820" max="2820" width="8.25" style="81" bestFit="1" customWidth="1"/>
    <col min="2821" max="2821" width="8.25" style="81" customWidth="1"/>
    <col min="2822" max="2822" width="8.375" style="81" customWidth="1"/>
    <col min="2823" max="2823" width="4.75" style="81" customWidth="1"/>
    <col min="2824" max="2824" width="8.125" style="81" customWidth="1"/>
    <col min="2825" max="2825" width="8.25" style="81" bestFit="1" customWidth="1"/>
    <col min="2826" max="2826" width="8.75" style="81" customWidth="1"/>
    <col min="2827" max="2827" width="9.125" style="81" customWidth="1"/>
    <col min="2828" max="3072" width="9.125" style="81"/>
    <col min="3073" max="3073" width="0" style="81" hidden="1" customWidth="1"/>
    <col min="3074" max="3074" width="27.375" style="81" customWidth="1"/>
    <col min="3075" max="3075" width="8.375" style="81" customWidth="1"/>
    <col min="3076" max="3076" width="8.25" style="81" bestFit="1" customWidth="1"/>
    <col min="3077" max="3077" width="8.25" style="81" customWidth="1"/>
    <col min="3078" max="3078" width="8.375" style="81" customWidth="1"/>
    <col min="3079" max="3079" width="4.75" style="81" customWidth="1"/>
    <col min="3080" max="3080" width="8.125" style="81" customWidth="1"/>
    <col min="3081" max="3081" width="8.25" style="81" bestFit="1" customWidth="1"/>
    <col min="3082" max="3082" width="8.75" style="81" customWidth="1"/>
    <col min="3083" max="3083" width="9.125" style="81" customWidth="1"/>
    <col min="3084" max="3328" width="9.125" style="81"/>
    <col min="3329" max="3329" width="0" style="81" hidden="1" customWidth="1"/>
    <col min="3330" max="3330" width="27.375" style="81" customWidth="1"/>
    <col min="3331" max="3331" width="8.375" style="81" customWidth="1"/>
    <col min="3332" max="3332" width="8.25" style="81" bestFit="1" customWidth="1"/>
    <col min="3333" max="3333" width="8.25" style="81" customWidth="1"/>
    <col min="3334" max="3334" width="8.375" style="81" customWidth="1"/>
    <col min="3335" max="3335" width="4.75" style="81" customWidth="1"/>
    <col min="3336" max="3336" width="8.125" style="81" customWidth="1"/>
    <col min="3337" max="3337" width="8.25" style="81" bestFit="1" customWidth="1"/>
    <col min="3338" max="3338" width="8.75" style="81" customWidth="1"/>
    <col min="3339" max="3339" width="9.125" style="81" customWidth="1"/>
    <col min="3340" max="3584" width="9.125" style="81"/>
    <col min="3585" max="3585" width="0" style="81" hidden="1" customWidth="1"/>
    <col min="3586" max="3586" width="27.375" style="81" customWidth="1"/>
    <col min="3587" max="3587" width="8.375" style="81" customWidth="1"/>
    <col min="3588" max="3588" width="8.25" style="81" bestFit="1" customWidth="1"/>
    <col min="3589" max="3589" width="8.25" style="81" customWidth="1"/>
    <col min="3590" max="3590" width="8.375" style="81" customWidth="1"/>
    <col min="3591" max="3591" width="4.75" style="81" customWidth="1"/>
    <col min="3592" max="3592" width="8.125" style="81" customWidth="1"/>
    <col min="3593" max="3593" width="8.25" style="81" bestFit="1" customWidth="1"/>
    <col min="3594" max="3594" width="8.75" style="81" customWidth="1"/>
    <col min="3595" max="3595" width="9.125" style="81" customWidth="1"/>
    <col min="3596" max="3840" width="9.125" style="81"/>
    <col min="3841" max="3841" width="0" style="81" hidden="1" customWidth="1"/>
    <col min="3842" max="3842" width="27.375" style="81" customWidth="1"/>
    <col min="3843" max="3843" width="8.375" style="81" customWidth="1"/>
    <col min="3844" max="3844" width="8.25" style="81" bestFit="1" customWidth="1"/>
    <col min="3845" max="3845" width="8.25" style="81" customWidth="1"/>
    <col min="3846" max="3846" width="8.375" style="81" customWidth="1"/>
    <col min="3847" max="3847" width="4.75" style="81" customWidth="1"/>
    <col min="3848" max="3848" width="8.125" style="81" customWidth="1"/>
    <col min="3849" max="3849" width="8.25" style="81" bestFit="1" customWidth="1"/>
    <col min="3850" max="3850" width="8.75" style="81" customWidth="1"/>
    <col min="3851" max="3851" width="9.125" style="81" customWidth="1"/>
    <col min="3852" max="4096" width="9.125" style="81"/>
    <col min="4097" max="4097" width="0" style="81" hidden="1" customWidth="1"/>
    <col min="4098" max="4098" width="27.375" style="81" customWidth="1"/>
    <col min="4099" max="4099" width="8.375" style="81" customWidth="1"/>
    <col min="4100" max="4100" width="8.25" style="81" bestFit="1" customWidth="1"/>
    <col min="4101" max="4101" width="8.25" style="81" customWidth="1"/>
    <col min="4102" max="4102" width="8.375" style="81" customWidth="1"/>
    <col min="4103" max="4103" width="4.75" style="81" customWidth="1"/>
    <col min="4104" max="4104" width="8.125" style="81" customWidth="1"/>
    <col min="4105" max="4105" width="8.25" style="81" bestFit="1" customWidth="1"/>
    <col min="4106" max="4106" width="8.75" style="81" customWidth="1"/>
    <col min="4107" max="4107" width="9.125" style="81" customWidth="1"/>
    <col min="4108" max="4352" width="9.125" style="81"/>
    <col min="4353" max="4353" width="0" style="81" hidden="1" customWidth="1"/>
    <col min="4354" max="4354" width="27.375" style="81" customWidth="1"/>
    <col min="4355" max="4355" width="8.375" style="81" customWidth="1"/>
    <col min="4356" max="4356" width="8.25" style="81" bestFit="1" customWidth="1"/>
    <col min="4357" max="4357" width="8.25" style="81" customWidth="1"/>
    <col min="4358" max="4358" width="8.375" style="81" customWidth="1"/>
    <col min="4359" max="4359" width="4.75" style="81" customWidth="1"/>
    <col min="4360" max="4360" width="8.125" style="81" customWidth="1"/>
    <col min="4361" max="4361" width="8.25" style="81" bestFit="1" customWidth="1"/>
    <col min="4362" max="4362" width="8.75" style="81" customWidth="1"/>
    <col min="4363" max="4363" width="9.125" style="81" customWidth="1"/>
    <col min="4364" max="4608" width="9.125" style="81"/>
    <col min="4609" max="4609" width="0" style="81" hidden="1" customWidth="1"/>
    <col min="4610" max="4610" width="27.375" style="81" customWidth="1"/>
    <col min="4611" max="4611" width="8.375" style="81" customWidth="1"/>
    <col min="4612" max="4612" width="8.25" style="81" bestFit="1" customWidth="1"/>
    <col min="4613" max="4613" width="8.25" style="81" customWidth="1"/>
    <col min="4614" max="4614" width="8.375" style="81" customWidth="1"/>
    <col min="4615" max="4615" width="4.75" style="81" customWidth="1"/>
    <col min="4616" max="4616" width="8.125" style="81" customWidth="1"/>
    <col min="4617" max="4617" width="8.25" style="81" bestFit="1" customWidth="1"/>
    <col min="4618" max="4618" width="8.75" style="81" customWidth="1"/>
    <col min="4619" max="4619" width="9.125" style="81" customWidth="1"/>
    <col min="4620" max="4864" width="9.125" style="81"/>
    <col min="4865" max="4865" width="0" style="81" hidden="1" customWidth="1"/>
    <col min="4866" max="4866" width="27.375" style="81" customWidth="1"/>
    <col min="4867" max="4867" width="8.375" style="81" customWidth="1"/>
    <col min="4868" max="4868" width="8.25" style="81" bestFit="1" customWidth="1"/>
    <col min="4869" max="4869" width="8.25" style="81" customWidth="1"/>
    <col min="4870" max="4870" width="8.375" style="81" customWidth="1"/>
    <col min="4871" max="4871" width="4.75" style="81" customWidth="1"/>
    <col min="4872" max="4872" width="8.125" style="81" customWidth="1"/>
    <col min="4873" max="4873" width="8.25" style="81" bestFit="1" customWidth="1"/>
    <col min="4874" max="4874" width="8.75" style="81" customWidth="1"/>
    <col min="4875" max="4875" width="9.125" style="81" customWidth="1"/>
    <col min="4876" max="5120" width="9.125" style="81"/>
    <col min="5121" max="5121" width="0" style="81" hidden="1" customWidth="1"/>
    <col min="5122" max="5122" width="27.375" style="81" customWidth="1"/>
    <col min="5123" max="5123" width="8.375" style="81" customWidth="1"/>
    <col min="5124" max="5124" width="8.25" style="81" bestFit="1" customWidth="1"/>
    <col min="5125" max="5125" width="8.25" style="81" customWidth="1"/>
    <col min="5126" max="5126" width="8.375" style="81" customWidth="1"/>
    <col min="5127" max="5127" width="4.75" style="81" customWidth="1"/>
    <col min="5128" max="5128" width="8.125" style="81" customWidth="1"/>
    <col min="5129" max="5129" width="8.25" style="81" bestFit="1" customWidth="1"/>
    <col min="5130" max="5130" width="8.75" style="81" customWidth="1"/>
    <col min="5131" max="5131" width="9.125" style="81" customWidth="1"/>
    <col min="5132" max="5376" width="9.125" style="81"/>
    <col min="5377" max="5377" width="0" style="81" hidden="1" customWidth="1"/>
    <col min="5378" max="5378" width="27.375" style="81" customWidth="1"/>
    <col min="5379" max="5379" width="8.375" style="81" customWidth="1"/>
    <col min="5380" max="5380" width="8.25" style="81" bestFit="1" customWidth="1"/>
    <col min="5381" max="5381" width="8.25" style="81" customWidth="1"/>
    <col min="5382" max="5382" width="8.375" style="81" customWidth="1"/>
    <col min="5383" max="5383" width="4.75" style="81" customWidth="1"/>
    <col min="5384" max="5384" width="8.125" style="81" customWidth="1"/>
    <col min="5385" max="5385" width="8.25" style="81" bestFit="1" customWidth="1"/>
    <col min="5386" max="5386" width="8.75" style="81" customWidth="1"/>
    <col min="5387" max="5387" width="9.125" style="81" customWidth="1"/>
    <col min="5388" max="5632" width="9.125" style="81"/>
    <col min="5633" max="5633" width="0" style="81" hidden="1" customWidth="1"/>
    <col min="5634" max="5634" width="27.375" style="81" customWidth="1"/>
    <col min="5635" max="5635" width="8.375" style="81" customWidth="1"/>
    <col min="5636" max="5636" width="8.25" style="81" bestFit="1" customWidth="1"/>
    <col min="5637" max="5637" width="8.25" style="81" customWidth="1"/>
    <col min="5638" max="5638" width="8.375" style="81" customWidth="1"/>
    <col min="5639" max="5639" width="4.75" style="81" customWidth="1"/>
    <col min="5640" max="5640" width="8.125" style="81" customWidth="1"/>
    <col min="5641" max="5641" width="8.25" style="81" bestFit="1" customWidth="1"/>
    <col min="5642" max="5642" width="8.75" style="81" customWidth="1"/>
    <col min="5643" max="5643" width="9.125" style="81" customWidth="1"/>
    <col min="5644" max="5888" width="9.125" style="81"/>
    <col min="5889" max="5889" width="0" style="81" hidden="1" customWidth="1"/>
    <col min="5890" max="5890" width="27.375" style="81" customWidth="1"/>
    <col min="5891" max="5891" width="8.375" style="81" customWidth="1"/>
    <col min="5892" max="5892" width="8.25" style="81" bestFit="1" customWidth="1"/>
    <col min="5893" max="5893" width="8.25" style="81" customWidth="1"/>
    <col min="5894" max="5894" width="8.375" style="81" customWidth="1"/>
    <col min="5895" max="5895" width="4.75" style="81" customWidth="1"/>
    <col min="5896" max="5896" width="8.125" style="81" customWidth="1"/>
    <col min="5897" max="5897" width="8.25" style="81" bestFit="1" customWidth="1"/>
    <col min="5898" max="5898" width="8.75" style="81" customWidth="1"/>
    <col min="5899" max="5899" width="9.125" style="81" customWidth="1"/>
    <col min="5900" max="6144" width="9.125" style="81"/>
    <col min="6145" max="6145" width="0" style="81" hidden="1" customWidth="1"/>
    <col min="6146" max="6146" width="27.375" style="81" customWidth="1"/>
    <col min="6147" max="6147" width="8.375" style="81" customWidth="1"/>
    <col min="6148" max="6148" width="8.25" style="81" bestFit="1" customWidth="1"/>
    <col min="6149" max="6149" width="8.25" style="81" customWidth="1"/>
    <col min="6150" max="6150" width="8.375" style="81" customWidth="1"/>
    <col min="6151" max="6151" width="4.75" style="81" customWidth="1"/>
    <col min="6152" max="6152" width="8.125" style="81" customWidth="1"/>
    <col min="6153" max="6153" width="8.25" style="81" bestFit="1" customWidth="1"/>
    <col min="6154" max="6154" width="8.75" style="81" customWidth="1"/>
    <col min="6155" max="6155" width="9.125" style="81" customWidth="1"/>
    <col min="6156" max="6400" width="9.125" style="81"/>
    <col min="6401" max="6401" width="0" style="81" hidden="1" customWidth="1"/>
    <col min="6402" max="6402" width="27.375" style="81" customWidth="1"/>
    <col min="6403" max="6403" width="8.375" style="81" customWidth="1"/>
    <col min="6404" max="6404" width="8.25" style="81" bestFit="1" customWidth="1"/>
    <col min="6405" max="6405" width="8.25" style="81" customWidth="1"/>
    <col min="6406" max="6406" width="8.375" style="81" customWidth="1"/>
    <col min="6407" max="6407" width="4.75" style="81" customWidth="1"/>
    <col min="6408" max="6408" width="8.125" style="81" customWidth="1"/>
    <col min="6409" max="6409" width="8.25" style="81" bestFit="1" customWidth="1"/>
    <col min="6410" max="6410" width="8.75" style="81" customWidth="1"/>
    <col min="6411" max="6411" width="9.125" style="81" customWidth="1"/>
    <col min="6412" max="6656" width="9.125" style="81"/>
    <col min="6657" max="6657" width="0" style="81" hidden="1" customWidth="1"/>
    <col min="6658" max="6658" width="27.375" style="81" customWidth="1"/>
    <col min="6659" max="6659" width="8.375" style="81" customWidth="1"/>
    <col min="6660" max="6660" width="8.25" style="81" bestFit="1" customWidth="1"/>
    <col min="6661" max="6661" width="8.25" style="81" customWidth="1"/>
    <col min="6662" max="6662" width="8.375" style="81" customWidth="1"/>
    <col min="6663" max="6663" width="4.75" style="81" customWidth="1"/>
    <col min="6664" max="6664" width="8.125" style="81" customWidth="1"/>
    <col min="6665" max="6665" width="8.25" style="81" bestFit="1" customWidth="1"/>
    <col min="6666" max="6666" width="8.75" style="81" customWidth="1"/>
    <col min="6667" max="6667" width="9.125" style="81" customWidth="1"/>
    <col min="6668" max="6912" width="9.125" style="81"/>
    <col min="6913" max="6913" width="0" style="81" hidden="1" customWidth="1"/>
    <col min="6914" max="6914" width="27.375" style="81" customWidth="1"/>
    <col min="6915" max="6915" width="8.375" style="81" customWidth="1"/>
    <col min="6916" max="6916" width="8.25" style="81" bestFit="1" customWidth="1"/>
    <col min="6917" max="6917" width="8.25" style="81" customWidth="1"/>
    <col min="6918" max="6918" width="8.375" style="81" customWidth="1"/>
    <col min="6919" max="6919" width="4.75" style="81" customWidth="1"/>
    <col min="6920" max="6920" width="8.125" style="81" customWidth="1"/>
    <col min="6921" max="6921" width="8.25" style="81" bestFit="1" customWidth="1"/>
    <col min="6922" max="6922" width="8.75" style="81" customWidth="1"/>
    <col min="6923" max="6923" width="9.125" style="81" customWidth="1"/>
    <col min="6924" max="7168" width="9.125" style="81"/>
    <col min="7169" max="7169" width="0" style="81" hidden="1" customWidth="1"/>
    <col min="7170" max="7170" width="27.375" style="81" customWidth="1"/>
    <col min="7171" max="7171" width="8.375" style="81" customWidth="1"/>
    <col min="7172" max="7172" width="8.25" style="81" bestFit="1" customWidth="1"/>
    <col min="7173" max="7173" width="8.25" style="81" customWidth="1"/>
    <col min="7174" max="7174" width="8.375" style="81" customWidth="1"/>
    <col min="7175" max="7175" width="4.75" style="81" customWidth="1"/>
    <col min="7176" max="7176" width="8.125" style="81" customWidth="1"/>
    <col min="7177" max="7177" width="8.25" style="81" bestFit="1" customWidth="1"/>
    <col min="7178" max="7178" width="8.75" style="81" customWidth="1"/>
    <col min="7179" max="7179" width="9.125" style="81" customWidth="1"/>
    <col min="7180" max="7424" width="9.125" style="81"/>
    <col min="7425" max="7425" width="0" style="81" hidden="1" customWidth="1"/>
    <col min="7426" max="7426" width="27.375" style="81" customWidth="1"/>
    <col min="7427" max="7427" width="8.375" style="81" customWidth="1"/>
    <col min="7428" max="7428" width="8.25" style="81" bestFit="1" customWidth="1"/>
    <col min="7429" max="7429" width="8.25" style="81" customWidth="1"/>
    <col min="7430" max="7430" width="8.375" style="81" customWidth="1"/>
    <col min="7431" max="7431" width="4.75" style="81" customWidth="1"/>
    <col min="7432" max="7432" width="8.125" style="81" customWidth="1"/>
    <col min="7433" max="7433" width="8.25" style="81" bestFit="1" customWidth="1"/>
    <col min="7434" max="7434" width="8.75" style="81" customWidth="1"/>
    <col min="7435" max="7435" width="9.125" style="81" customWidth="1"/>
    <col min="7436" max="7680" width="9.125" style="81"/>
    <col min="7681" max="7681" width="0" style="81" hidden="1" customWidth="1"/>
    <col min="7682" max="7682" width="27.375" style="81" customWidth="1"/>
    <col min="7683" max="7683" width="8.375" style="81" customWidth="1"/>
    <col min="7684" max="7684" width="8.25" style="81" bestFit="1" customWidth="1"/>
    <col min="7685" max="7685" width="8.25" style="81" customWidth="1"/>
    <col min="7686" max="7686" width="8.375" style="81" customWidth="1"/>
    <col min="7687" max="7687" width="4.75" style="81" customWidth="1"/>
    <col min="7688" max="7688" width="8.125" style="81" customWidth="1"/>
    <col min="7689" max="7689" width="8.25" style="81" bestFit="1" customWidth="1"/>
    <col min="7690" max="7690" width="8.75" style="81" customWidth="1"/>
    <col min="7691" max="7691" width="9.125" style="81" customWidth="1"/>
    <col min="7692" max="7936" width="9.125" style="81"/>
    <col min="7937" max="7937" width="0" style="81" hidden="1" customWidth="1"/>
    <col min="7938" max="7938" width="27.375" style="81" customWidth="1"/>
    <col min="7939" max="7939" width="8.375" style="81" customWidth="1"/>
    <col min="7940" max="7940" width="8.25" style="81" bestFit="1" customWidth="1"/>
    <col min="7941" max="7941" width="8.25" style="81" customWidth="1"/>
    <col min="7942" max="7942" width="8.375" style="81" customWidth="1"/>
    <col min="7943" max="7943" width="4.75" style="81" customWidth="1"/>
    <col min="7944" max="7944" width="8.125" style="81" customWidth="1"/>
    <col min="7945" max="7945" width="8.25" style="81" bestFit="1" customWidth="1"/>
    <col min="7946" max="7946" width="8.75" style="81" customWidth="1"/>
    <col min="7947" max="7947" width="9.125" style="81" customWidth="1"/>
    <col min="7948" max="8192" width="9.125" style="81"/>
    <col min="8193" max="8193" width="0" style="81" hidden="1" customWidth="1"/>
    <col min="8194" max="8194" width="27.375" style="81" customWidth="1"/>
    <col min="8195" max="8195" width="8.375" style="81" customWidth="1"/>
    <col min="8196" max="8196" width="8.25" style="81" bestFit="1" customWidth="1"/>
    <col min="8197" max="8197" width="8.25" style="81" customWidth="1"/>
    <col min="8198" max="8198" width="8.375" style="81" customWidth="1"/>
    <col min="8199" max="8199" width="4.75" style="81" customWidth="1"/>
    <col min="8200" max="8200" width="8.125" style="81" customWidth="1"/>
    <col min="8201" max="8201" width="8.25" style="81" bestFit="1" customWidth="1"/>
    <col min="8202" max="8202" width="8.75" style="81" customWidth="1"/>
    <col min="8203" max="8203" width="9.125" style="81" customWidth="1"/>
    <col min="8204" max="8448" width="9.125" style="81"/>
    <col min="8449" max="8449" width="0" style="81" hidden="1" customWidth="1"/>
    <col min="8450" max="8450" width="27.375" style="81" customWidth="1"/>
    <col min="8451" max="8451" width="8.375" style="81" customWidth="1"/>
    <col min="8452" max="8452" width="8.25" style="81" bestFit="1" customWidth="1"/>
    <col min="8453" max="8453" width="8.25" style="81" customWidth="1"/>
    <col min="8454" max="8454" width="8.375" style="81" customWidth="1"/>
    <col min="8455" max="8455" width="4.75" style="81" customWidth="1"/>
    <col min="8456" max="8456" width="8.125" style="81" customWidth="1"/>
    <col min="8457" max="8457" width="8.25" style="81" bestFit="1" customWidth="1"/>
    <col min="8458" max="8458" width="8.75" style="81" customWidth="1"/>
    <col min="8459" max="8459" width="9.125" style="81" customWidth="1"/>
    <col min="8460" max="8704" width="9.125" style="81"/>
    <col min="8705" max="8705" width="0" style="81" hidden="1" customWidth="1"/>
    <col min="8706" max="8706" width="27.375" style="81" customWidth="1"/>
    <col min="8707" max="8707" width="8.375" style="81" customWidth="1"/>
    <col min="8708" max="8708" width="8.25" style="81" bestFit="1" customWidth="1"/>
    <col min="8709" max="8709" width="8.25" style="81" customWidth="1"/>
    <col min="8710" max="8710" width="8.375" style="81" customWidth="1"/>
    <col min="8711" max="8711" width="4.75" style="81" customWidth="1"/>
    <col min="8712" max="8712" width="8.125" style="81" customWidth="1"/>
    <col min="8713" max="8713" width="8.25" style="81" bestFit="1" customWidth="1"/>
    <col min="8714" max="8714" width="8.75" style="81" customWidth="1"/>
    <col min="8715" max="8715" width="9.125" style="81" customWidth="1"/>
    <col min="8716" max="8960" width="9.125" style="81"/>
    <col min="8961" max="8961" width="0" style="81" hidden="1" customWidth="1"/>
    <col min="8962" max="8962" width="27.375" style="81" customWidth="1"/>
    <col min="8963" max="8963" width="8.375" style="81" customWidth="1"/>
    <col min="8964" max="8964" width="8.25" style="81" bestFit="1" customWidth="1"/>
    <col min="8965" max="8965" width="8.25" style="81" customWidth="1"/>
    <col min="8966" max="8966" width="8.375" style="81" customWidth="1"/>
    <col min="8967" max="8967" width="4.75" style="81" customWidth="1"/>
    <col min="8968" max="8968" width="8.125" style="81" customWidth="1"/>
    <col min="8969" max="8969" width="8.25" style="81" bestFit="1" customWidth="1"/>
    <col min="8970" max="8970" width="8.75" style="81" customWidth="1"/>
    <col min="8971" max="8971" width="9.125" style="81" customWidth="1"/>
    <col min="8972" max="9216" width="9.125" style="81"/>
    <col min="9217" max="9217" width="0" style="81" hidden="1" customWidth="1"/>
    <col min="9218" max="9218" width="27.375" style="81" customWidth="1"/>
    <col min="9219" max="9219" width="8.375" style="81" customWidth="1"/>
    <col min="9220" max="9220" width="8.25" style="81" bestFit="1" customWidth="1"/>
    <col min="9221" max="9221" width="8.25" style="81" customWidth="1"/>
    <col min="9222" max="9222" width="8.375" style="81" customWidth="1"/>
    <col min="9223" max="9223" width="4.75" style="81" customWidth="1"/>
    <col min="9224" max="9224" width="8.125" style="81" customWidth="1"/>
    <col min="9225" max="9225" width="8.25" style="81" bestFit="1" customWidth="1"/>
    <col min="9226" max="9226" width="8.75" style="81" customWidth="1"/>
    <col min="9227" max="9227" width="9.125" style="81" customWidth="1"/>
    <col min="9228" max="9472" width="9.125" style="81"/>
    <col min="9473" max="9473" width="0" style="81" hidden="1" customWidth="1"/>
    <col min="9474" max="9474" width="27.375" style="81" customWidth="1"/>
    <col min="9475" max="9475" width="8.375" style="81" customWidth="1"/>
    <col min="9476" max="9476" width="8.25" style="81" bestFit="1" customWidth="1"/>
    <col min="9477" max="9477" width="8.25" style="81" customWidth="1"/>
    <col min="9478" max="9478" width="8.375" style="81" customWidth="1"/>
    <col min="9479" max="9479" width="4.75" style="81" customWidth="1"/>
    <col min="9480" max="9480" width="8.125" style="81" customWidth="1"/>
    <col min="9481" max="9481" width="8.25" style="81" bestFit="1" customWidth="1"/>
    <col min="9482" max="9482" width="8.75" style="81" customWidth="1"/>
    <col min="9483" max="9483" width="9.125" style="81" customWidth="1"/>
    <col min="9484" max="9728" width="9.125" style="81"/>
    <col min="9729" max="9729" width="0" style="81" hidden="1" customWidth="1"/>
    <col min="9730" max="9730" width="27.375" style="81" customWidth="1"/>
    <col min="9731" max="9731" width="8.375" style="81" customWidth="1"/>
    <col min="9732" max="9732" width="8.25" style="81" bestFit="1" customWidth="1"/>
    <col min="9733" max="9733" width="8.25" style="81" customWidth="1"/>
    <col min="9734" max="9734" width="8.375" style="81" customWidth="1"/>
    <col min="9735" max="9735" width="4.75" style="81" customWidth="1"/>
    <col min="9736" max="9736" width="8.125" style="81" customWidth="1"/>
    <col min="9737" max="9737" width="8.25" style="81" bestFit="1" customWidth="1"/>
    <col min="9738" max="9738" width="8.75" style="81" customWidth="1"/>
    <col min="9739" max="9739" width="9.125" style="81" customWidth="1"/>
    <col min="9740" max="9984" width="9.125" style="81"/>
    <col min="9985" max="9985" width="0" style="81" hidden="1" customWidth="1"/>
    <col min="9986" max="9986" width="27.375" style="81" customWidth="1"/>
    <col min="9987" max="9987" width="8.375" style="81" customWidth="1"/>
    <col min="9988" max="9988" width="8.25" style="81" bestFit="1" customWidth="1"/>
    <col min="9989" max="9989" width="8.25" style="81" customWidth="1"/>
    <col min="9990" max="9990" width="8.375" style="81" customWidth="1"/>
    <col min="9991" max="9991" width="4.75" style="81" customWidth="1"/>
    <col min="9992" max="9992" width="8.125" style="81" customWidth="1"/>
    <col min="9993" max="9993" width="8.25" style="81" bestFit="1" customWidth="1"/>
    <col min="9994" max="9994" width="8.75" style="81" customWidth="1"/>
    <col min="9995" max="9995" width="9.125" style="81" customWidth="1"/>
    <col min="9996" max="10240" width="9.125" style="81"/>
    <col min="10241" max="10241" width="0" style="81" hidden="1" customWidth="1"/>
    <col min="10242" max="10242" width="27.375" style="81" customWidth="1"/>
    <col min="10243" max="10243" width="8.375" style="81" customWidth="1"/>
    <col min="10244" max="10244" width="8.25" style="81" bestFit="1" customWidth="1"/>
    <col min="10245" max="10245" width="8.25" style="81" customWidth="1"/>
    <col min="10246" max="10246" width="8.375" style="81" customWidth="1"/>
    <col min="10247" max="10247" width="4.75" style="81" customWidth="1"/>
    <col min="10248" max="10248" width="8.125" style="81" customWidth="1"/>
    <col min="10249" max="10249" width="8.25" style="81" bestFit="1" customWidth="1"/>
    <col min="10250" max="10250" width="8.75" style="81" customWidth="1"/>
    <col min="10251" max="10251" width="9.125" style="81" customWidth="1"/>
    <col min="10252" max="10496" width="9.125" style="81"/>
    <col min="10497" max="10497" width="0" style="81" hidden="1" customWidth="1"/>
    <col min="10498" max="10498" width="27.375" style="81" customWidth="1"/>
    <col min="10499" max="10499" width="8.375" style="81" customWidth="1"/>
    <col min="10500" max="10500" width="8.25" style="81" bestFit="1" customWidth="1"/>
    <col min="10501" max="10501" width="8.25" style="81" customWidth="1"/>
    <col min="10502" max="10502" width="8.375" style="81" customWidth="1"/>
    <col min="10503" max="10503" width="4.75" style="81" customWidth="1"/>
    <col min="10504" max="10504" width="8.125" style="81" customWidth="1"/>
    <col min="10505" max="10505" width="8.25" style="81" bestFit="1" customWidth="1"/>
    <col min="10506" max="10506" width="8.75" style="81" customWidth="1"/>
    <col min="10507" max="10507" width="9.125" style="81" customWidth="1"/>
    <col min="10508" max="10752" width="9.125" style="81"/>
    <col min="10753" max="10753" width="0" style="81" hidden="1" customWidth="1"/>
    <col min="10754" max="10754" width="27.375" style="81" customWidth="1"/>
    <col min="10755" max="10755" width="8.375" style="81" customWidth="1"/>
    <col min="10756" max="10756" width="8.25" style="81" bestFit="1" customWidth="1"/>
    <col min="10757" max="10757" width="8.25" style="81" customWidth="1"/>
    <col min="10758" max="10758" width="8.375" style="81" customWidth="1"/>
    <col min="10759" max="10759" width="4.75" style="81" customWidth="1"/>
    <col min="10760" max="10760" width="8.125" style="81" customWidth="1"/>
    <col min="10761" max="10761" width="8.25" style="81" bestFit="1" customWidth="1"/>
    <col min="10762" max="10762" width="8.75" style="81" customWidth="1"/>
    <col min="10763" max="10763" width="9.125" style="81" customWidth="1"/>
    <col min="10764" max="11008" width="9.125" style="81"/>
    <col min="11009" max="11009" width="0" style="81" hidden="1" customWidth="1"/>
    <col min="11010" max="11010" width="27.375" style="81" customWidth="1"/>
    <col min="11011" max="11011" width="8.375" style="81" customWidth="1"/>
    <col min="11012" max="11012" width="8.25" style="81" bestFit="1" customWidth="1"/>
    <col min="11013" max="11013" width="8.25" style="81" customWidth="1"/>
    <col min="11014" max="11014" width="8.375" style="81" customWidth="1"/>
    <col min="11015" max="11015" width="4.75" style="81" customWidth="1"/>
    <col min="11016" max="11016" width="8.125" style="81" customWidth="1"/>
    <col min="11017" max="11017" width="8.25" style="81" bestFit="1" customWidth="1"/>
    <col min="11018" max="11018" width="8.75" style="81" customWidth="1"/>
    <col min="11019" max="11019" width="9.125" style="81" customWidth="1"/>
    <col min="11020" max="11264" width="9.125" style="81"/>
    <col min="11265" max="11265" width="0" style="81" hidden="1" customWidth="1"/>
    <col min="11266" max="11266" width="27.375" style="81" customWidth="1"/>
    <col min="11267" max="11267" width="8.375" style="81" customWidth="1"/>
    <col min="11268" max="11268" width="8.25" style="81" bestFit="1" customWidth="1"/>
    <col min="11269" max="11269" width="8.25" style="81" customWidth="1"/>
    <col min="11270" max="11270" width="8.375" style="81" customWidth="1"/>
    <col min="11271" max="11271" width="4.75" style="81" customWidth="1"/>
    <col min="11272" max="11272" width="8.125" style="81" customWidth="1"/>
    <col min="11273" max="11273" width="8.25" style="81" bestFit="1" customWidth="1"/>
    <col min="11274" max="11274" width="8.75" style="81" customWidth="1"/>
    <col min="11275" max="11275" width="9.125" style="81" customWidth="1"/>
    <col min="11276" max="11520" width="9.125" style="81"/>
    <col min="11521" max="11521" width="0" style="81" hidden="1" customWidth="1"/>
    <col min="11522" max="11522" width="27.375" style="81" customWidth="1"/>
    <col min="11523" max="11523" width="8.375" style="81" customWidth="1"/>
    <col min="11524" max="11524" width="8.25" style="81" bestFit="1" customWidth="1"/>
    <col min="11525" max="11525" width="8.25" style="81" customWidth="1"/>
    <col min="11526" max="11526" width="8.375" style="81" customWidth="1"/>
    <col min="11527" max="11527" width="4.75" style="81" customWidth="1"/>
    <col min="11528" max="11528" width="8.125" style="81" customWidth="1"/>
    <col min="11529" max="11529" width="8.25" style="81" bestFit="1" customWidth="1"/>
    <col min="11530" max="11530" width="8.75" style="81" customWidth="1"/>
    <col min="11531" max="11531" width="9.125" style="81" customWidth="1"/>
    <col min="11532" max="11776" width="9.125" style="81"/>
    <col min="11777" max="11777" width="0" style="81" hidden="1" customWidth="1"/>
    <col min="11778" max="11778" width="27.375" style="81" customWidth="1"/>
    <col min="11779" max="11779" width="8.375" style="81" customWidth="1"/>
    <col min="11780" max="11780" width="8.25" style="81" bestFit="1" customWidth="1"/>
    <col min="11781" max="11781" width="8.25" style="81" customWidth="1"/>
    <col min="11782" max="11782" width="8.375" style="81" customWidth="1"/>
    <col min="11783" max="11783" width="4.75" style="81" customWidth="1"/>
    <col min="11784" max="11784" width="8.125" style="81" customWidth="1"/>
    <col min="11785" max="11785" width="8.25" style="81" bestFit="1" customWidth="1"/>
    <col min="11786" max="11786" width="8.75" style="81" customWidth="1"/>
    <col min="11787" max="11787" width="9.125" style="81" customWidth="1"/>
    <col min="11788" max="12032" width="9.125" style="81"/>
    <col min="12033" max="12033" width="0" style="81" hidden="1" customWidth="1"/>
    <col min="12034" max="12034" width="27.375" style="81" customWidth="1"/>
    <col min="12035" max="12035" width="8.375" style="81" customWidth="1"/>
    <col min="12036" max="12036" width="8.25" style="81" bestFit="1" customWidth="1"/>
    <col min="12037" max="12037" width="8.25" style="81" customWidth="1"/>
    <col min="12038" max="12038" width="8.375" style="81" customWidth="1"/>
    <col min="12039" max="12039" width="4.75" style="81" customWidth="1"/>
    <col min="12040" max="12040" width="8.125" style="81" customWidth="1"/>
    <col min="12041" max="12041" width="8.25" style="81" bestFit="1" customWidth="1"/>
    <col min="12042" max="12042" width="8.75" style="81" customWidth="1"/>
    <col min="12043" max="12043" width="9.125" style="81" customWidth="1"/>
    <col min="12044" max="12288" width="9.125" style="81"/>
    <col min="12289" max="12289" width="0" style="81" hidden="1" customWidth="1"/>
    <col min="12290" max="12290" width="27.375" style="81" customWidth="1"/>
    <col min="12291" max="12291" width="8.375" style="81" customWidth="1"/>
    <col min="12292" max="12292" width="8.25" style="81" bestFit="1" customWidth="1"/>
    <col min="12293" max="12293" width="8.25" style="81" customWidth="1"/>
    <col min="12294" max="12294" width="8.375" style="81" customWidth="1"/>
    <col min="12295" max="12295" width="4.75" style="81" customWidth="1"/>
    <col min="12296" max="12296" width="8.125" style="81" customWidth="1"/>
    <col min="12297" max="12297" width="8.25" style="81" bestFit="1" customWidth="1"/>
    <col min="12298" max="12298" width="8.75" style="81" customWidth="1"/>
    <col min="12299" max="12299" width="9.125" style="81" customWidth="1"/>
    <col min="12300" max="12544" width="9.125" style="81"/>
    <col min="12545" max="12545" width="0" style="81" hidden="1" customWidth="1"/>
    <col min="12546" max="12546" width="27.375" style="81" customWidth="1"/>
    <col min="12547" max="12547" width="8.375" style="81" customWidth="1"/>
    <col min="12548" max="12548" width="8.25" style="81" bestFit="1" customWidth="1"/>
    <col min="12549" max="12549" width="8.25" style="81" customWidth="1"/>
    <col min="12550" max="12550" width="8.375" style="81" customWidth="1"/>
    <col min="12551" max="12551" width="4.75" style="81" customWidth="1"/>
    <col min="12552" max="12552" width="8.125" style="81" customWidth="1"/>
    <col min="12553" max="12553" width="8.25" style="81" bestFit="1" customWidth="1"/>
    <col min="12554" max="12554" width="8.75" style="81" customWidth="1"/>
    <col min="12555" max="12555" width="9.125" style="81" customWidth="1"/>
    <col min="12556" max="12800" width="9.125" style="81"/>
    <col min="12801" max="12801" width="0" style="81" hidden="1" customWidth="1"/>
    <col min="12802" max="12802" width="27.375" style="81" customWidth="1"/>
    <col min="12803" max="12803" width="8.375" style="81" customWidth="1"/>
    <col min="12804" max="12804" width="8.25" style="81" bestFit="1" customWidth="1"/>
    <col min="12805" max="12805" width="8.25" style="81" customWidth="1"/>
    <col min="12806" max="12806" width="8.375" style="81" customWidth="1"/>
    <col min="12807" max="12807" width="4.75" style="81" customWidth="1"/>
    <col min="12808" max="12808" width="8.125" style="81" customWidth="1"/>
    <col min="12809" max="12809" width="8.25" style="81" bestFit="1" customWidth="1"/>
    <col min="12810" max="12810" width="8.75" style="81" customWidth="1"/>
    <col min="12811" max="12811" width="9.125" style="81" customWidth="1"/>
    <col min="12812" max="13056" width="9.125" style="81"/>
    <col min="13057" max="13057" width="0" style="81" hidden="1" customWidth="1"/>
    <col min="13058" max="13058" width="27.375" style="81" customWidth="1"/>
    <col min="13059" max="13059" width="8.375" style="81" customWidth="1"/>
    <col min="13060" max="13060" width="8.25" style="81" bestFit="1" customWidth="1"/>
    <col min="13061" max="13061" width="8.25" style="81" customWidth="1"/>
    <col min="13062" max="13062" width="8.375" style="81" customWidth="1"/>
    <col min="13063" max="13063" width="4.75" style="81" customWidth="1"/>
    <col min="13064" max="13064" width="8.125" style="81" customWidth="1"/>
    <col min="13065" max="13065" width="8.25" style="81" bestFit="1" customWidth="1"/>
    <col min="13066" max="13066" width="8.75" style="81" customWidth="1"/>
    <col min="13067" max="13067" width="9.125" style="81" customWidth="1"/>
    <col min="13068" max="13312" width="9.125" style="81"/>
    <col min="13313" max="13313" width="0" style="81" hidden="1" customWidth="1"/>
    <col min="13314" max="13314" width="27.375" style="81" customWidth="1"/>
    <col min="13315" max="13315" width="8.375" style="81" customWidth="1"/>
    <col min="13316" max="13316" width="8.25" style="81" bestFit="1" customWidth="1"/>
    <col min="13317" max="13317" width="8.25" style="81" customWidth="1"/>
    <col min="13318" max="13318" width="8.375" style="81" customWidth="1"/>
    <col min="13319" max="13319" width="4.75" style="81" customWidth="1"/>
    <col min="13320" max="13320" width="8.125" style="81" customWidth="1"/>
    <col min="13321" max="13321" width="8.25" style="81" bestFit="1" customWidth="1"/>
    <col min="13322" max="13322" width="8.75" style="81" customWidth="1"/>
    <col min="13323" max="13323" width="9.125" style="81" customWidth="1"/>
    <col min="13324" max="13568" width="9.125" style="81"/>
    <col min="13569" max="13569" width="0" style="81" hidden="1" customWidth="1"/>
    <col min="13570" max="13570" width="27.375" style="81" customWidth="1"/>
    <col min="13571" max="13571" width="8.375" style="81" customWidth="1"/>
    <col min="13572" max="13572" width="8.25" style="81" bestFit="1" customWidth="1"/>
    <col min="13573" max="13573" width="8.25" style="81" customWidth="1"/>
    <col min="13574" max="13574" width="8.375" style="81" customWidth="1"/>
    <col min="13575" max="13575" width="4.75" style="81" customWidth="1"/>
    <col min="13576" max="13576" width="8.125" style="81" customWidth="1"/>
    <col min="13577" max="13577" width="8.25" style="81" bestFit="1" customWidth="1"/>
    <col min="13578" max="13578" width="8.75" style="81" customWidth="1"/>
    <col min="13579" max="13579" width="9.125" style="81" customWidth="1"/>
    <col min="13580" max="13824" width="9.125" style="81"/>
    <col min="13825" max="13825" width="0" style="81" hidden="1" customWidth="1"/>
    <col min="13826" max="13826" width="27.375" style="81" customWidth="1"/>
    <col min="13827" max="13827" width="8.375" style="81" customWidth="1"/>
    <col min="13828" max="13828" width="8.25" style="81" bestFit="1" customWidth="1"/>
    <col min="13829" max="13829" width="8.25" style="81" customWidth="1"/>
    <col min="13830" max="13830" width="8.375" style="81" customWidth="1"/>
    <col min="13831" max="13831" width="4.75" style="81" customWidth="1"/>
    <col min="13832" max="13832" width="8.125" style="81" customWidth="1"/>
    <col min="13833" max="13833" width="8.25" style="81" bestFit="1" customWidth="1"/>
    <col min="13834" max="13834" width="8.75" style="81" customWidth="1"/>
    <col min="13835" max="13835" width="9.125" style="81" customWidth="1"/>
    <col min="13836" max="14080" width="9.125" style="81"/>
    <col min="14081" max="14081" width="0" style="81" hidden="1" customWidth="1"/>
    <col min="14082" max="14082" width="27.375" style="81" customWidth="1"/>
    <col min="14083" max="14083" width="8.375" style="81" customWidth="1"/>
    <col min="14084" max="14084" width="8.25" style="81" bestFit="1" customWidth="1"/>
    <col min="14085" max="14085" width="8.25" style="81" customWidth="1"/>
    <col min="14086" max="14086" width="8.375" style="81" customWidth="1"/>
    <col min="14087" max="14087" width="4.75" style="81" customWidth="1"/>
    <col min="14088" max="14088" width="8.125" style="81" customWidth="1"/>
    <col min="14089" max="14089" width="8.25" style="81" bestFit="1" customWidth="1"/>
    <col min="14090" max="14090" width="8.75" style="81" customWidth="1"/>
    <col min="14091" max="14091" width="9.125" style="81" customWidth="1"/>
    <col min="14092" max="14336" width="9.125" style="81"/>
    <col min="14337" max="14337" width="0" style="81" hidden="1" customWidth="1"/>
    <col min="14338" max="14338" width="27.375" style="81" customWidth="1"/>
    <col min="14339" max="14339" width="8.375" style="81" customWidth="1"/>
    <col min="14340" max="14340" width="8.25" style="81" bestFit="1" customWidth="1"/>
    <col min="14341" max="14341" width="8.25" style="81" customWidth="1"/>
    <col min="14342" max="14342" width="8.375" style="81" customWidth="1"/>
    <col min="14343" max="14343" width="4.75" style="81" customWidth="1"/>
    <col min="14344" max="14344" width="8.125" style="81" customWidth="1"/>
    <col min="14345" max="14345" width="8.25" style="81" bestFit="1" customWidth="1"/>
    <col min="14346" max="14346" width="8.75" style="81" customWidth="1"/>
    <col min="14347" max="14347" width="9.125" style="81" customWidth="1"/>
    <col min="14348" max="14592" width="9.125" style="81"/>
    <col min="14593" max="14593" width="0" style="81" hidden="1" customWidth="1"/>
    <col min="14594" max="14594" width="27.375" style="81" customWidth="1"/>
    <col min="14595" max="14595" width="8.375" style="81" customWidth="1"/>
    <col min="14596" max="14596" width="8.25" style="81" bestFit="1" customWidth="1"/>
    <col min="14597" max="14597" width="8.25" style="81" customWidth="1"/>
    <col min="14598" max="14598" width="8.375" style="81" customWidth="1"/>
    <col min="14599" max="14599" width="4.75" style="81" customWidth="1"/>
    <col min="14600" max="14600" width="8.125" style="81" customWidth="1"/>
    <col min="14601" max="14601" width="8.25" style="81" bestFit="1" customWidth="1"/>
    <col min="14602" max="14602" width="8.75" style="81" customWidth="1"/>
    <col min="14603" max="14603" width="9.125" style="81" customWidth="1"/>
    <col min="14604" max="14848" width="9.125" style="81"/>
    <col min="14849" max="14849" width="0" style="81" hidden="1" customWidth="1"/>
    <col min="14850" max="14850" width="27.375" style="81" customWidth="1"/>
    <col min="14851" max="14851" width="8.375" style="81" customWidth="1"/>
    <col min="14852" max="14852" width="8.25" style="81" bestFit="1" customWidth="1"/>
    <col min="14853" max="14853" width="8.25" style="81" customWidth="1"/>
    <col min="14854" max="14854" width="8.375" style="81" customWidth="1"/>
    <col min="14855" max="14855" width="4.75" style="81" customWidth="1"/>
    <col min="14856" max="14856" width="8.125" style="81" customWidth="1"/>
    <col min="14857" max="14857" width="8.25" style="81" bestFit="1" customWidth="1"/>
    <col min="14858" max="14858" width="8.75" style="81" customWidth="1"/>
    <col min="14859" max="14859" width="9.125" style="81" customWidth="1"/>
    <col min="14860" max="15104" width="9.125" style="81"/>
    <col min="15105" max="15105" width="0" style="81" hidden="1" customWidth="1"/>
    <col min="15106" max="15106" width="27.375" style="81" customWidth="1"/>
    <col min="15107" max="15107" width="8.375" style="81" customWidth="1"/>
    <col min="15108" max="15108" width="8.25" style="81" bestFit="1" customWidth="1"/>
    <col min="15109" max="15109" width="8.25" style="81" customWidth="1"/>
    <col min="15110" max="15110" width="8.375" style="81" customWidth="1"/>
    <col min="15111" max="15111" width="4.75" style="81" customWidth="1"/>
    <col min="15112" max="15112" width="8.125" style="81" customWidth="1"/>
    <col min="15113" max="15113" width="8.25" style="81" bestFit="1" customWidth="1"/>
    <col min="15114" max="15114" width="8.75" style="81" customWidth="1"/>
    <col min="15115" max="15115" width="9.125" style="81" customWidth="1"/>
    <col min="15116" max="15360" width="9.125" style="81"/>
    <col min="15361" max="15361" width="0" style="81" hidden="1" customWidth="1"/>
    <col min="15362" max="15362" width="27.375" style="81" customWidth="1"/>
    <col min="15363" max="15363" width="8.375" style="81" customWidth="1"/>
    <col min="15364" max="15364" width="8.25" style="81" bestFit="1" customWidth="1"/>
    <col min="15365" max="15365" width="8.25" style="81" customWidth="1"/>
    <col min="15366" max="15366" width="8.375" style="81" customWidth="1"/>
    <col min="15367" max="15367" width="4.75" style="81" customWidth="1"/>
    <col min="15368" max="15368" width="8.125" style="81" customWidth="1"/>
    <col min="15369" max="15369" width="8.25" style="81" bestFit="1" customWidth="1"/>
    <col min="15370" max="15370" width="8.75" style="81" customWidth="1"/>
    <col min="15371" max="15371" width="9.125" style="81" customWidth="1"/>
    <col min="15372" max="15616" width="9.125" style="81"/>
    <col min="15617" max="15617" width="0" style="81" hidden="1" customWidth="1"/>
    <col min="15618" max="15618" width="27.375" style="81" customWidth="1"/>
    <col min="15619" max="15619" width="8.375" style="81" customWidth="1"/>
    <col min="15620" max="15620" width="8.25" style="81" bestFit="1" customWidth="1"/>
    <col min="15621" max="15621" width="8.25" style="81" customWidth="1"/>
    <col min="15622" max="15622" width="8.375" style="81" customWidth="1"/>
    <col min="15623" max="15623" width="4.75" style="81" customWidth="1"/>
    <col min="15624" max="15624" width="8.125" style="81" customWidth="1"/>
    <col min="15625" max="15625" width="8.25" style="81" bestFit="1" customWidth="1"/>
    <col min="15626" max="15626" width="8.75" style="81" customWidth="1"/>
    <col min="15627" max="15627" width="9.125" style="81" customWidth="1"/>
    <col min="15628" max="15872" width="9.125" style="81"/>
    <col min="15873" max="15873" width="0" style="81" hidden="1" customWidth="1"/>
    <col min="15874" max="15874" width="27.375" style="81" customWidth="1"/>
    <col min="15875" max="15875" width="8.375" style="81" customWidth="1"/>
    <col min="15876" max="15876" width="8.25" style="81" bestFit="1" customWidth="1"/>
    <col min="15877" max="15877" width="8.25" style="81" customWidth="1"/>
    <col min="15878" max="15878" width="8.375" style="81" customWidth="1"/>
    <col min="15879" max="15879" width="4.75" style="81" customWidth="1"/>
    <col min="15880" max="15880" width="8.125" style="81" customWidth="1"/>
    <col min="15881" max="15881" width="8.25" style="81" bestFit="1" customWidth="1"/>
    <col min="15882" max="15882" width="8.75" style="81" customWidth="1"/>
    <col min="15883" max="15883" width="9.125" style="81" customWidth="1"/>
    <col min="15884" max="16128" width="9.125" style="81"/>
    <col min="16129" max="16129" width="0" style="81" hidden="1" customWidth="1"/>
    <col min="16130" max="16130" width="27.375" style="81" customWidth="1"/>
    <col min="16131" max="16131" width="8.375" style="81" customWidth="1"/>
    <col min="16132" max="16132" width="8.25" style="81" bestFit="1" customWidth="1"/>
    <col min="16133" max="16133" width="8.25" style="81" customWidth="1"/>
    <col min="16134" max="16134" width="8.375" style="81" customWidth="1"/>
    <col min="16135" max="16135" width="4.75" style="81" customWidth="1"/>
    <col min="16136" max="16136" width="8.125" style="81" customWidth="1"/>
    <col min="16137" max="16137" width="8.25" style="81" bestFit="1" customWidth="1"/>
    <col min="16138" max="16138" width="8.75" style="81" customWidth="1"/>
    <col min="16139" max="16139" width="9.125" style="81" customWidth="1"/>
    <col min="16140" max="16384" width="9.125" style="81"/>
  </cols>
  <sheetData>
    <row r="1" spans="1:17" ht="21" customHeight="1" x14ac:dyDescent="0.2">
      <c r="A1" s="81"/>
      <c r="B1" s="80" t="s">
        <v>94</v>
      </c>
    </row>
    <row r="2" spans="1:17" ht="33" customHeight="1" x14ac:dyDescent="0.2">
      <c r="A2" s="167" t="s">
        <v>132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7" ht="24.95" customHeight="1" x14ac:dyDescent="0.2">
      <c r="A3" s="167" t="str">
        <f>+'01 SXKD'!A3:K3</f>
        <v>Quý II năm 2024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7" ht="24.95" customHeight="1" x14ac:dyDescent="0.2">
      <c r="B4" s="164"/>
      <c r="C4" s="164"/>
      <c r="D4" s="164"/>
      <c r="E4" s="164"/>
      <c r="F4" s="164"/>
      <c r="G4" s="164"/>
      <c r="H4" s="164"/>
      <c r="K4" s="82" t="str">
        <f>+'01 SXKD'!K4</f>
        <v>Đơn vị tính: %</v>
      </c>
    </row>
    <row r="5" spans="1:17" ht="44.25" customHeight="1" x14ac:dyDescent="0.2">
      <c r="A5" s="164" t="s">
        <v>122</v>
      </c>
      <c r="B5" s="163"/>
      <c r="C5" s="166" t="str">
        <f>+'01 SXKD'!C5:F5</f>
        <v>Nhận định quý II/2024
so với quý I/2024</v>
      </c>
      <c r="D5" s="166"/>
      <c r="E5" s="166"/>
      <c r="F5" s="166"/>
      <c r="G5" s="63"/>
      <c r="H5" s="166" t="str">
        <f>+'01 SXKD'!H5:K5</f>
        <v>Dự báo quý III/2024
so với quý II/2024</v>
      </c>
      <c r="I5" s="166"/>
      <c r="J5" s="166"/>
      <c r="K5" s="166"/>
    </row>
    <row r="6" spans="1:17" ht="10.5" customHeight="1" x14ac:dyDescent="0.2">
      <c r="A6" s="164"/>
      <c r="B6" s="164"/>
      <c r="C6" s="64"/>
      <c r="D6" s="63"/>
      <c r="E6" s="64"/>
      <c r="F6" s="64"/>
      <c r="G6" s="64"/>
      <c r="H6" s="64"/>
      <c r="I6" s="63"/>
      <c r="J6" s="64"/>
      <c r="K6" s="64"/>
    </row>
    <row r="7" spans="1:17" ht="56.25" customHeight="1" x14ac:dyDescent="0.2">
      <c r="A7" s="164"/>
      <c r="B7" s="165"/>
      <c r="C7" s="65" t="s">
        <v>123</v>
      </c>
      <c r="D7" s="65" t="s">
        <v>124</v>
      </c>
      <c r="E7" s="65" t="s">
        <v>82</v>
      </c>
      <c r="F7" s="65" t="s">
        <v>129</v>
      </c>
      <c r="G7" s="65"/>
      <c r="H7" s="65" t="s">
        <v>123</v>
      </c>
      <c r="I7" s="65" t="s">
        <v>124</v>
      </c>
      <c r="J7" s="65" t="s">
        <v>82</v>
      </c>
      <c r="K7" s="65" t="s">
        <v>129</v>
      </c>
    </row>
    <row r="8" spans="1:17" s="87" customFormat="1" ht="15" customHeight="1" x14ac:dyDescent="0.2">
      <c r="A8" s="66"/>
      <c r="B8" s="64"/>
      <c r="C8" s="67"/>
      <c r="D8" s="67"/>
      <c r="E8" s="67"/>
      <c r="F8" s="67"/>
      <c r="G8" s="67"/>
      <c r="H8" s="67"/>
      <c r="I8" s="67"/>
      <c r="J8" s="67"/>
      <c r="K8" s="67"/>
    </row>
    <row r="9" spans="1:17" ht="30" customHeight="1" x14ac:dyDescent="0.2">
      <c r="B9" s="70" t="s">
        <v>111</v>
      </c>
      <c r="C9" s="71">
        <v>20.5</v>
      </c>
      <c r="D9" s="71">
        <v>61.6</v>
      </c>
      <c r="E9" s="71">
        <v>17.899999999999999</v>
      </c>
      <c r="F9" s="71">
        <v>2.6000000000000014</v>
      </c>
      <c r="G9" s="71"/>
      <c r="H9" s="71">
        <v>23.6</v>
      </c>
      <c r="I9" s="71">
        <v>62.7</v>
      </c>
      <c r="J9" s="71">
        <v>13.7</v>
      </c>
      <c r="K9" s="71">
        <v>9.9000000000000021</v>
      </c>
      <c r="L9" s="83"/>
      <c r="M9" s="83"/>
      <c r="N9" s="83"/>
      <c r="O9" s="83"/>
      <c r="Q9" s="83"/>
    </row>
    <row r="10" spans="1:17" ht="30" customHeight="1" x14ac:dyDescent="0.2">
      <c r="B10" s="74" t="s">
        <v>112</v>
      </c>
      <c r="C10" s="76"/>
      <c r="D10" s="76"/>
      <c r="E10" s="76"/>
      <c r="F10" s="76"/>
      <c r="G10" s="76"/>
      <c r="H10" s="76"/>
      <c r="I10" s="76"/>
      <c r="J10" s="76"/>
      <c r="K10" s="76"/>
      <c r="L10" s="83"/>
    </row>
    <row r="11" spans="1:17" ht="30" customHeight="1" x14ac:dyDescent="0.2">
      <c r="A11" s="69">
        <v>1</v>
      </c>
      <c r="B11" s="77" t="str">
        <f>+'06 LĐTX'!B11</f>
        <v>Doanh nghiệp Nhà nước</v>
      </c>
      <c r="C11" s="76">
        <v>12.2</v>
      </c>
      <c r="D11" s="76">
        <v>77.599999999999994</v>
      </c>
      <c r="E11" s="76">
        <v>10.199999999999999</v>
      </c>
      <c r="F11" s="76">
        <v>2</v>
      </c>
      <c r="G11" s="76"/>
      <c r="H11" s="76">
        <v>18.399999999999999</v>
      </c>
      <c r="I11" s="76">
        <v>76.5</v>
      </c>
      <c r="J11" s="76">
        <v>5.0999999999999996</v>
      </c>
      <c r="K11" s="76">
        <v>13.299999999999999</v>
      </c>
      <c r="L11" s="83"/>
      <c r="M11" s="83"/>
      <c r="N11" s="83"/>
      <c r="O11" s="83"/>
      <c r="Q11" s="83"/>
    </row>
    <row r="12" spans="1:17" ht="30" customHeight="1" x14ac:dyDescent="0.2">
      <c r="A12" s="69">
        <v>2</v>
      </c>
      <c r="B12" s="77" t="str">
        <f>+'06 LĐTX'!B12</f>
        <v>Doanh nghiệp ngoài Nhà nước</v>
      </c>
      <c r="C12" s="76">
        <v>22.2</v>
      </c>
      <c r="D12" s="76">
        <v>59</v>
      </c>
      <c r="E12" s="76">
        <v>18.8</v>
      </c>
      <c r="F12" s="76">
        <v>3.3999999999999986</v>
      </c>
      <c r="G12" s="76"/>
      <c r="H12" s="76">
        <v>25.5</v>
      </c>
      <c r="I12" s="76">
        <v>60.4</v>
      </c>
      <c r="J12" s="76">
        <v>14.1</v>
      </c>
      <c r="K12" s="76">
        <v>11.4</v>
      </c>
      <c r="L12" s="83"/>
      <c r="M12" s="83"/>
      <c r="N12" s="83"/>
      <c r="O12" s="83"/>
      <c r="Q12" s="83"/>
    </row>
    <row r="13" spans="1:17" ht="30" customHeight="1" x14ac:dyDescent="0.2">
      <c r="A13" s="69">
        <v>3</v>
      </c>
      <c r="B13" s="77" t="str">
        <f>+'06 LĐTX'!B13</f>
        <v>Doanh nghiệp FDI</v>
      </c>
      <c r="C13" s="76">
        <v>9.9</v>
      </c>
      <c r="D13" s="76">
        <v>77.2</v>
      </c>
      <c r="E13" s="76">
        <v>12.9</v>
      </c>
      <c r="F13" s="76">
        <v>-3</v>
      </c>
      <c r="G13" s="76"/>
      <c r="H13" s="76">
        <v>10</v>
      </c>
      <c r="I13" s="76">
        <v>76.8</v>
      </c>
      <c r="J13" s="76">
        <v>13.2</v>
      </c>
      <c r="K13" s="76">
        <v>-3.1999999999999993</v>
      </c>
      <c r="L13" s="83"/>
      <c r="M13" s="83"/>
      <c r="N13" s="83"/>
      <c r="O13" s="83"/>
      <c r="Q13" s="83"/>
    </row>
    <row r="14" spans="1:17" ht="15" customHeight="1" x14ac:dyDescent="0.2">
      <c r="B14" s="77"/>
      <c r="C14" s="76"/>
      <c r="D14" s="76"/>
      <c r="E14" s="76"/>
      <c r="F14" s="76"/>
      <c r="G14" s="76"/>
      <c r="H14" s="76"/>
      <c r="I14" s="76"/>
      <c r="J14" s="76"/>
      <c r="K14" s="76"/>
      <c r="L14" s="83"/>
    </row>
    <row r="15" spans="1:17" ht="30" customHeight="1" x14ac:dyDescent="0.2">
      <c r="B15" s="74" t="s">
        <v>116</v>
      </c>
      <c r="C15" s="76"/>
      <c r="D15" s="76"/>
      <c r="E15" s="76"/>
      <c r="F15" s="76"/>
      <c r="G15" s="76"/>
      <c r="H15" s="76"/>
      <c r="I15" s="76"/>
      <c r="J15" s="76"/>
      <c r="K15" s="76"/>
      <c r="L15" s="83"/>
    </row>
    <row r="16" spans="1:17" ht="30" customHeight="1" x14ac:dyDescent="0.2">
      <c r="A16" s="69">
        <v>41</v>
      </c>
      <c r="B16" s="77" t="s">
        <v>117</v>
      </c>
      <c r="C16" s="85">
        <v>21.3</v>
      </c>
      <c r="D16" s="85">
        <v>59.4</v>
      </c>
      <c r="E16" s="85">
        <v>19.3</v>
      </c>
      <c r="F16" s="76">
        <v>2</v>
      </c>
      <c r="G16" s="76"/>
      <c r="H16" s="85">
        <v>24.1</v>
      </c>
      <c r="I16" s="85">
        <v>61.9</v>
      </c>
      <c r="J16" s="85">
        <v>14</v>
      </c>
      <c r="K16" s="76">
        <v>10.100000000000001</v>
      </c>
      <c r="L16" s="83"/>
      <c r="M16" s="83"/>
      <c r="N16" s="83"/>
      <c r="O16" s="83"/>
      <c r="Q16" s="83"/>
    </row>
    <row r="17" spans="1:17" ht="47.25" customHeight="1" x14ac:dyDescent="0.2">
      <c r="A17" s="69">
        <v>42</v>
      </c>
      <c r="B17" s="77" t="s">
        <v>118</v>
      </c>
      <c r="C17" s="85">
        <v>22.1</v>
      </c>
      <c r="D17" s="85">
        <v>60.2</v>
      </c>
      <c r="E17" s="85">
        <v>17.7</v>
      </c>
      <c r="F17" s="76">
        <v>4.4000000000000021</v>
      </c>
      <c r="G17" s="76"/>
      <c r="H17" s="85">
        <v>24.9</v>
      </c>
      <c r="I17" s="85">
        <v>60.9</v>
      </c>
      <c r="J17" s="85">
        <v>14.2</v>
      </c>
      <c r="K17" s="76">
        <v>10.7</v>
      </c>
      <c r="L17" s="83"/>
      <c r="M17" s="83"/>
      <c r="N17" s="83"/>
      <c r="O17" s="83"/>
      <c r="Q17" s="83"/>
    </row>
    <row r="18" spans="1:17" ht="37.5" customHeight="1" x14ac:dyDescent="0.2">
      <c r="A18" s="69">
        <v>43</v>
      </c>
      <c r="B18" s="77" t="s">
        <v>126</v>
      </c>
      <c r="C18" s="85">
        <v>17.5</v>
      </c>
      <c r="D18" s="85">
        <v>66.3</v>
      </c>
      <c r="E18" s="85">
        <v>16.2</v>
      </c>
      <c r="F18" s="76">
        <v>1.3000000000000007</v>
      </c>
      <c r="G18" s="76"/>
      <c r="H18" s="85">
        <v>21.3</v>
      </c>
      <c r="I18" s="85">
        <v>66.099999999999994</v>
      </c>
      <c r="J18" s="85">
        <v>12.6</v>
      </c>
      <c r="K18" s="76">
        <v>8.7000000000000011</v>
      </c>
      <c r="L18" s="83"/>
      <c r="M18" s="83"/>
      <c r="N18" s="83"/>
      <c r="O18" s="83"/>
      <c r="Q18" s="83"/>
    </row>
    <row r="19" spans="1:17" ht="15" customHeight="1" x14ac:dyDescent="0.2"/>
    <row r="20" spans="1:17" ht="45" customHeight="1" x14ac:dyDescent="0.25">
      <c r="B20" s="161" t="s">
        <v>120</v>
      </c>
      <c r="C20" s="161"/>
      <c r="D20" s="161"/>
      <c r="E20" s="161"/>
      <c r="F20" s="161"/>
      <c r="G20" s="161"/>
      <c r="H20" s="161"/>
      <c r="I20" s="161"/>
      <c r="J20" s="161"/>
      <c r="K20" s="161"/>
    </row>
    <row r="21" spans="1:17" ht="30" customHeight="1" x14ac:dyDescent="0.2">
      <c r="C21" s="83"/>
      <c r="D21" s="83"/>
      <c r="E21" s="83"/>
      <c r="H21" s="83"/>
      <c r="I21" s="83"/>
      <c r="J21" s="83"/>
    </row>
    <row r="22" spans="1:17" ht="30" customHeight="1" x14ac:dyDescent="0.2">
      <c r="C22" s="83"/>
      <c r="D22" s="83"/>
      <c r="E22" s="83"/>
      <c r="H22" s="83"/>
      <c r="I22" s="83"/>
      <c r="J22" s="83"/>
    </row>
    <row r="23" spans="1:17" ht="30" customHeight="1" x14ac:dyDescent="0.2">
      <c r="C23" s="83"/>
      <c r="D23" s="83"/>
      <c r="E23" s="83"/>
      <c r="H23" s="83"/>
      <c r="I23" s="83"/>
      <c r="J23" s="83"/>
    </row>
    <row r="24" spans="1:17" ht="30" customHeight="1" x14ac:dyDescent="0.2">
      <c r="C24" s="83"/>
      <c r="D24" s="83"/>
      <c r="E24" s="83"/>
      <c r="H24" s="83"/>
      <c r="I24" s="83"/>
      <c r="J24" s="83"/>
    </row>
    <row r="25" spans="1:17" ht="30" customHeight="1" x14ac:dyDescent="0.2">
      <c r="C25" s="83"/>
      <c r="D25" s="83"/>
      <c r="E25" s="83"/>
      <c r="H25" s="83"/>
      <c r="I25" s="83"/>
      <c r="J25" s="83"/>
    </row>
    <row r="26" spans="1:17" ht="30" customHeight="1" x14ac:dyDescent="0.2">
      <c r="C26" s="83"/>
      <c r="D26" s="83"/>
      <c r="E26" s="83"/>
      <c r="H26" s="83"/>
      <c r="I26" s="83"/>
      <c r="J26" s="83"/>
    </row>
    <row r="27" spans="1:17" ht="30" customHeight="1" x14ac:dyDescent="0.2">
      <c r="C27" s="83"/>
      <c r="D27" s="83"/>
      <c r="E27" s="83"/>
      <c r="H27" s="83"/>
      <c r="I27" s="83"/>
      <c r="J27" s="83"/>
    </row>
    <row r="28" spans="1:17" ht="30" customHeight="1" x14ac:dyDescent="0.2">
      <c r="C28" s="83"/>
      <c r="D28" s="83"/>
      <c r="E28" s="83"/>
      <c r="H28" s="83"/>
      <c r="I28" s="83"/>
      <c r="J28" s="83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A23" sqref="A23"/>
    </sheetView>
  </sheetViews>
  <sheetFormatPr defaultColWidth="9.125" defaultRowHeight="30" customHeight="1" x14ac:dyDescent="0.2"/>
  <cols>
    <col min="1" max="1" width="4.375" style="69" hidden="1" customWidth="1"/>
    <col min="2" max="2" width="27.375" style="81" customWidth="1"/>
    <col min="3" max="3" width="8.375" style="81" customWidth="1"/>
    <col min="4" max="4" width="8.25" style="81" bestFit="1" customWidth="1"/>
    <col min="5" max="5" width="8.25" style="81" customWidth="1"/>
    <col min="6" max="6" width="8.375" style="81" customWidth="1"/>
    <col min="7" max="7" width="2.125" style="81" customWidth="1"/>
    <col min="8" max="8" width="8.125" style="81" customWidth="1"/>
    <col min="9" max="9" width="8.25" style="81" bestFit="1" customWidth="1"/>
    <col min="10" max="10" width="8.75" style="81" customWidth="1"/>
    <col min="11" max="11" width="9.125" style="81" customWidth="1"/>
    <col min="12" max="256" width="9.125" style="81"/>
    <col min="257" max="257" width="0" style="81" hidden="1" customWidth="1"/>
    <col min="258" max="258" width="27.375" style="81" customWidth="1"/>
    <col min="259" max="259" width="8.375" style="81" customWidth="1"/>
    <col min="260" max="260" width="8.25" style="81" bestFit="1" customWidth="1"/>
    <col min="261" max="261" width="8.25" style="81" customWidth="1"/>
    <col min="262" max="262" width="8.375" style="81" customWidth="1"/>
    <col min="263" max="263" width="4.75" style="81" customWidth="1"/>
    <col min="264" max="264" width="8.125" style="81" customWidth="1"/>
    <col min="265" max="265" width="8.25" style="81" bestFit="1" customWidth="1"/>
    <col min="266" max="266" width="8.75" style="81" customWidth="1"/>
    <col min="267" max="267" width="9.125" style="81" customWidth="1"/>
    <col min="268" max="512" width="9.125" style="81"/>
    <col min="513" max="513" width="0" style="81" hidden="1" customWidth="1"/>
    <col min="514" max="514" width="27.375" style="81" customWidth="1"/>
    <col min="515" max="515" width="8.375" style="81" customWidth="1"/>
    <col min="516" max="516" width="8.25" style="81" bestFit="1" customWidth="1"/>
    <col min="517" max="517" width="8.25" style="81" customWidth="1"/>
    <col min="518" max="518" width="8.375" style="81" customWidth="1"/>
    <col min="519" max="519" width="4.75" style="81" customWidth="1"/>
    <col min="520" max="520" width="8.125" style="81" customWidth="1"/>
    <col min="521" max="521" width="8.25" style="81" bestFit="1" customWidth="1"/>
    <col min="522" max="522" width="8.75" style="81" customWidth="1"/>
    <col min="523" max="523" width="9.125" style="81" customWidth="1"/>
    <col min="524" max="768" width="9.125" style="81"/>
    <col min="769" max="769" width="0" style="81" hidden="1" customWidth="1"/>
    <col min="770" max="770" width="27.375" style="81" customWidth="1"/>
    <col min="771" max="771" width="8.375" style="81" customWidth="1"/>
    <col min="772" max="772" width="8.25" style="81" bestFit="1" customWidth="1"/>
    <col min="773" max="773" width="8.25" style="81" customWidth="1"/>
    <col min="774" max="774" width="8.375" style="81" customWidth="1"/>
    <col min="775" max="775" width="4.75" style="81" customWidth="1"/>
    <col min="776" max="776" width="8.125" style="81" customWidth="1"/>
    <col min="777" max="777" width="8.25" style="81" bestFit="1" customWidth="1"/>
    <col min="778" max="778" width="8.75" style="81" customWidth="1"/>
    <col min="779" max="779" width="9.125" style="81" customWidth="1"/>
    <col min="780" max="1024" width="9.125" style="81"/>
    <col min="1025" max="1025" width="0" style="81" hidden="1" customWidth="1"/>
    <col min="1026" max="1026" width="27.375" style="81" customWidth="1"/>
    <col min="1027" max="1027" width="8.375" style="81" customWidth="1"/>
    <col min="1028" max="1028" width="8.25" style="81" bestFit="1" customWidth="1"/>
    <col min="1029" max="1029" width="8.25" style="81" customWidth="1"/>
    <col min="1030" max="1030" width="8.375" style="81" customWidth="1"/>
    <col min="1031" max="1031" width="4.75" style="81" customWidth="1"/>
    <col min="1032" max="1032" width="8.125" style="81" customWidth="1"/>
    <col min="1033" max="1033" width="8.25" style="81" bestFit="1" customWidth="1"/>
    <col min="1034" max="1034" width="8.75" style="81" customWidth="1"/>
    <col min="1035" max="1035" width="9.125" style="81" customWidth="1"/>
    <col min="1036" max="1280" width="9.125" style="81"/>
    <col min="1281" max="1281" width="0" style="81" hidden="1" customWidth="1"/>
    <col min="1282" max="1282" width="27.375" style="81" customWidth="1"/>
    <col min="1283" max="1283" width="8.375" style="81" customWidth="1"/>
    <col min="1284" max="1284" width="8.25" style="81" bestFit="1" customWidth="1"/>
    <col min="1285" max="1285" width="8.25" style="81" customWidth="1"/>
    <col min="1286" max="1286" width="8.375" style="81" customWidth="1"/>
    <col min="1287" max="1287" width="4.75" style="81" customWidth="1"/>
    <col min="1288" max="1288" width="8.125" style="81" customWidth="1"/>
    <col min="1289" max="1289" width="8.25" style="81" bestFit="1" customWidth="1"/>
    <col min="1290" max="1290" width="8.75" style="81" customWidth="1"/>
    <col min="1291" max="1291" width="9.125" style="81" customWidth="1"/>
    <col min="1292" max="1536" width="9.125" style="81"/>
    <col min="1537" max="1537" width="0" style="81" hidden="1" customWidth="1"/>
    <col min="1538" max="1538" width="27.375" style="81" customWidth="1"/>
    <col min="1539" max="1539" width="8.375" style="81" customWidth="1"/>
    <col min="1540" max="1540" width="8.25" style="81" bestFit="1" customWidth="1"/>
    <col min="1541" max="1541" width="8.25" style="81" customWidth="1"/>
    <col min="1542" max="1542" width="8.375" style="81" customWidth="1"/>
    <col min="1543" max="1543" width="4.75" style="81" customWidth="1"/>
    <col min="1544" max="1544" width="8.125" style="81" customWidth="1"/>
    <col min="1545" max="1545" width="8.25" style="81" bestFit="1" customWidth="1"/>
    <col min="1546" max="1546" width="8.75" style="81" customWidth="1"/>
    <col min="1547" max="1547" width="9.125" style="81" customWidth="1"/>
    <col min="1548" max="1792" width="9.125" style="81"/>
    <col min="1793" max="1793" width="0" style="81" hidden="1" customWidth="1"/>
    <col min="1794" max="1794" width="27.375" style="81" customWidth="1"/>
    <col min="1795" max="1795" width="8.375" style="81" customWidth="1"/>
    <col min="1796" max="1796" width="8.25" style="81" bestFit="1" customWidth="1"/>
    <col min="1797" max="1797" width="8.25" style="81" customWidth="1"/>
    <col min="1798" max="1798" width="8.375" style="81" customWidth="1"/>
    <col min="1799" max="1799" width="4.75" style="81" customWidth="1"/>
    <col min="1800" max="1800" width="8.125" style="81" customWidth="1"/>
    <col min="1801" max="1801" width="8.25" style="81" bestFit="1" customWidth="1"/>
    <col min="1802" max="1802" width="8.75" style="81" customWidth="1"/>
    <col min="1803" max="1803" width="9.125" style="81" customWidth="1"/>
    <col min="1804" max="2048" width="9.125" style="81"/>
    <col min="2049" max="2049" width="0" style="81" hidden="1" customWidth="1"/>
    <col min="2050" max="2050" width="27.375" style="81" customWidth="1"/>
    <col min="2051" max="2051" width="8.375" style="81" customWidth="1"/>
    <col min="2052" max="2052" width="8.25" style="81" bestFit="1" customWidth="1"/>
    <col min="2053" max="2053" width="8.25" style="81" customWidth="1"/>
    <col min="2054" max="2054" width="8.375" style="81" customWidth="1"/>
    <col min="2055" max="2055" width="4.75" style="81" customWidth="1"/>
    <col min="2056" max="2056" width="8.125" style="81" customWidth="1"/>
    <col min="2057" max="2057" width="8.25" style="81" bestFit="1" customWidth="1"/>
    <col min="2058" max="2058" width="8.75" style="81" customWidth="1"/>
    <col min="2059" max="2059" width="9.125" style="81" customWidth="1"/>
    <col min="2060" max="2304" width="9.125" style="81"/>
    <col min="2305" max="2305" width="0" style="81" hidden="1" customWidth="1"/>
    <col min="2306" max="2306" width="27.375" style="81" customWidth="1"/>
    <col min="2307" max="2307" width="8.375" style="81" customWidth="1"/>
    <col min="2308" max="2308" width="8.25" style="81" bestFit="1" customWidth="1"/>
    <col min="2309" max="2309" width="8.25" style="81" customWidth="1"/>
    <col min="2310" max="2310" width="8.375" style="81" customWidth="1"/>
    <col min="2311" max="2311" width="4.75" style="81" customWidth="1"/>
    <col min="2312" max="2312" width="8.125" style="81" customWidth="1"/>
    <col min="2313" max="2313" width="8.25" style="81" bestFit="1" customWidth="1"/>
    <col min="2314" max="2314" width="8.75" style="81" customWidth="1"/>
    <col min="2315" max="2315" width="9.125" style="81" customWidth="1"/>
    <col min="2316" max="2560" width="9.125" style="81"/>
    <col min="2561" max="2561" width="0" style="81" hidden="1" customWidth="1"/>
    <col min="2562" max="2562" width="27.375" style="81" customWidth="1"/>
    <col min="2563" max="2563" width="8.375" style="81" customWidth="1"/>
    <col min="2564" max="2564" width="8.25" style="81" bestFit="1" customWidth="1"/>
    <col min="2565" max="2565" width="8.25" style="81" customWidth="1"/>
    <col min="2566" max="2566" width="8.375" style="81" customWidth="1"/>
    <col min="2567" max="2567" width="4.75" style="81" customWidth="1"/>
    <col min="2568" max="2568" width="8.125" style="81" customWidth="1"/>
    <col min="2569" max="2569" width="8.25" style="81" bestFit="1" customWidth="1"/>
    <col min="2570" max="2570" width="8.75" style="81" customWidth="1"/>
    <col min="2571" max="2571" width="9.125" style="81" customWidth="1"/>
    <col min="2572" max="2816" width="9.125" style="81"/>
    <col min="2817" max="2817" width="0" style="81" hidden="1" customWidth="1"/>
    <col min="2818" max="2818" width="27.375" style="81" customWidth="1"/>
    <col min="2819" max="2819" width="8.375" style="81" customWidth="1"/>
    <col min="2820" max="2820" width="8.25" style="81" bestFit="1" customWidth="1"/>
    <col min="2821" max="2821" width="8.25" style="81" customWidth="1"/>
    <col min="2822" max="2822" width="8.375" style="81" customWidth="1"/>
    <col min="2823" max="2823" width="4.75" style="81" customWidth="1"/>
    <col min="2824" max="2824" width="8.125" style="81" customWidth="1"/>
    <col min="2825" max="2825" width="8.25" style="81" bestFit="1" customWidth="1"/>
    <col min="2826" max="2826" width="8.75" style="81" customWidth="1"/>
    <col min="2827" max="2827" width="9.125" style="81" customWidth="1"/>
    <col min="2828" max="3072" width="9.125" style="81"/>
    <col min="3073" max="3073" width="0" style="81" hidden="1" customWidth="1"/>
    <col min="3074" max="3074" width="27.375" style="81" customWidth="1"/>
    <col min="3075" max="3075" width="8.375" style="81" customWidth="1"/>
    <col min="3076" max="3076" width="8.25" style="81" bestFit="1" customWidth="1"/>
    <col min="3077" max="3077" width="8.25" style="81" customWidth="1"/>
    <col min="3078" max="3078" width="8.375" style="81" customWidth="1"/>
    <col min="3079" max="3079" width="4.75" style="81" customWidth="1"/>
    <col min="3080" max="3080" width="8.125" style="81" customWidth="1"/>
    <col min="3081" max="3081" width="8.25" style="81" bestFit="1" customWidth="1"/>
    <col min="3082" max="3082" width="8.75" style="81" customWidth="1"/>
    <col min="3083" max="3083" width="9.125" style="81" customWidth="1"/>
    <col min="3084" max="3328" width="9.125" style="81"/>
    <col min="3329" max="3329" width="0" style="81" hidden="1" customWidth="1"/>
    <col min="3330" max="3330" width="27.375" style="81" customWidth="1"/>
    <col min="3331" max="3331" width="8.375" style="81" customWidth="1"/>
    <col min="3332" max="3332" width="8.25" style="81" bestFit="1" customWidth="1"/>
    <col min="3333" max="3333" width="8.25" style="81" customWidth="1"/>
    <col min="3334" max="3334" width="8.375" style="81" customWidth="1"/>
    <col min="3335" max="3335" width="4.75" style="81" customWidth="1"/>
    <col min="3336" max="3336" width="8.125" style="81" customWidth="1"/>
    <col min="3337" max="3337" width="8.25" style="81" bestFit="1" customWidth="1"/>
    <col min="3338" max="3338" width="8.75" style="81" customWidth="1"/>
    <col min="3339" max="3339" width="9.125" style="81" customWidth="1"/>
    <col min="3340" max="3584" width="9.125" style="81"/>
    <col min="3585" max="3585" width="0" style="81" hidden="1" customWidth="1"/>
    <col min="3586" max="3586" width="27.375" style="81" customWidth="1"/>
    <col min="3587" max="3587" width="8.375" style="81" customWidth="1"/>
    <col min="3588" max="3588" width="8.25" style="81" bestFit="1" customWidth="1"/>
    <col min="3589" max="3589" width="8.25" style="81" customWidth="1"/>
    <col min="3590" max="3590" width="8.375" style="81" customWidth="1"/>
    <col min="3591" max="3591" width="4.75" style="81" customWidth="1"/>
    <col min="3592" max="3592" width="8.125" style="81" customWidth="1"/>
    <col min="3593" max="3593" width="8.25" style="81" bestFit="1" customWidth="1"/>
    <col min="3594" max="3594" width="8.75" style="81" customWidth="1"/>
    <col min="3595" max="3595" width="9.125" style="81" customWidth="1"/>
    <col min="3596" max="3840" width="9.125" style="81"/>
    <col min="3841" max="3841" width="0" style="81" hidden="1" customWidth="1"/>
    <col min="3842" max="3842" width="27.375" style="81" customWidth="1"/>
    <col min="3843" max="3843" width="8.375" style="81" customWidth="1"/>
    <col min="3844" max="3844" width="8.25" style="81" bestFit="1" customWidth="1"/>
    <col min="3845" max="3845" width="8.25" style="81" customWidth="1"/>
    <col min="3846" max="3846" width="8.375" style="81" customWidth="1"/>
    <col min="3847" max="3847" width="4.75" style="81" customWidth="1"/>
    <col min="3848" max="3848" width="8.125" style="81" customWidth="1"/>
    <col min="3849" max="3849" width="8.25" style="81" bestFit="1" customWidth="1"/>
    <col min="3850" max="3850" width="8.75" style="81" customWidth="1"/>
    <col min="3851" max="3851" width="9.125" style="81" customWidth="1"/>
    <col min="3852" max="4096" width="9.125" style="81"/>
    <col min="4097" max="4097" width="0" style="81" hidden="1" customWidth="1"/>
    <col min="4098" max="4098" width="27.375" style="81" customWidth="1"/>
    <col min="4099" max="4099" width="8.375" style="81" customWidth="1"/>
    <col min="4100" max="4100" width="8.25" style="81" bestFit="1" customWidth="1"/>
    <col min="4101" max="4101" width="8.25" style="81" customWidth="1"/>
    <col min="4102" max="4102" width="8.375" style="81" customWidth="1"/>
    <col min="4103" max="4103" width="4.75" style="81" customWidth="1"/>
    <col min="4104" max="4104" width="8.125" style="81" customWidth="1"/>
    <col min="4105" max="4105" width="8.25" style="81" bestFit="1" customWidth="1"/>
    <col min="4106" max="4106" width="8.75" style="81" customWidth="1"/>
    <col min="4107" max="4107" width="9.125" style="81" customWidth="1"/>
    <col min="4108" max="4352" width="9.125" style="81"/>
    <col min="4353" max="4353" width="0" style="81" hidden="1" customWidth="1"/>
    <col min="4354" max="4354" width="27.375" style="81" customWidth="1"/>
    <col min="4355" max="4355" width="8.375" style="81" customWidth="1"/>
    <col min="4356" max="4356" width="8.25" style="81" bestFit="1" customWidth="1"/>
    <col min="4357" max="4357" width="8.25" style="81" customWidth="1"/>
    <col min="4358" max="4358" width="8.375" style="81" customWidth="1"/>
    <col min="4359" max="4359" width="4.75" style="81" customWidth="1"/>
    <col min="4360" max="4360" width="8.125" style="81" customWidth="1"/>
    <col min="4361" max="4361" width="8.25" style="81" bestFit="1" customWidth="1"/>
    <col min="4362" max="4362" width="8.75" style="81" customWidth="1"/>
    <col min="4363" max="4363" width="9.125" style="81" customWidth="1"/>
    <col min="4364" max="4608" width="9.125" style="81"/>
    <col min="4609" max="4609" width="0" style="81" hidden="1" customWidth="1"/>
    <col min="4610" max="4610" width="27.375" style="81" customWidth="1"/>
    <col min="4611" max="4611" width="8.375" style="81" customWidth="1"/>
    <col min="4612" max="4612" width="8.25" style="81" bestFit="1" customWidth="1"/>
    <col min="4613" max="4613" width="8.25" style="81" customWidth="1"/>
    <col min="4614" max="4614" width="8.375" style="81" customWidth="1"/>
    <col min="4615" max="4615" width="4.75" style="81" customWidth="1"/>
    <col min="4616" max="4616" width="8.125" style="81" customWidth="1"/>
    <col min="4617" max="4617" width="8.25" style="81" bestFit="1" customWidth="1"/>
    <col min="4618" max="4618" width="8.75" style="81" customWidth="1"/>
    <col min="4619" max="4619" width="9.125" style="81" customWidth="1"/>
    <col min="4620" max="4864" width="9.125" style="81"/>
    <col min="4865" max="4865" width="0" style="81" hidden="1" customWidth="1"/>
    <col min="4866" max="4866" width="27.375" style="81" customWidth="1"/>
    <col min="4867" max="4867" width="8.375" style="81" customWidth="1"/>
    <col min="4868" max="4868" width="8.25" style="81" bestFit="1" customWidth="1"/>
    <col min="4869" max="4869" width="8.25" style="81" customWidth="1"/>
    <col min="4870" max="4870" width="8.375" style="81" customWidth="1"/>
    <col min="4871" max="4871" width="4.75" style="81" customWidth="1"/>
    <col min="4872" max="4872" width="8.125" style="81" customWidth="1"/>
    <col min="4873" max="4873" width="8.25" style="81" bestFit="1" customWidth="1"/>
    <col min="4874" max="4874" width="8.75" style="81" customWidth="1"/>
    <col min="4875" max="4875" width="9.125" style="81" customWidth="1"/>
    <col min="4876" max="5120" width="9.125" style="81"/>
    <col min="5121" max="5121" width="0" style="81" hidden="1" customWidth="1"/>
    <col min="5122" max="5122" width="27.375" style="81" customWidth="1"/>
    <col min="5123" max="5123" width="8.375" style="81" customWidth="1"/>
    <col min="5124" max="5124" width="8.25" style="81" bestFit="1" customWidth="1"/>
    <col min="5125" max="5125" width="8.25" style="81" customWidth="1"/>
    <col min="5126" max="5126" width="8.375" style="81" customWidth="1"/>
    <col min="5127" max="5127" width="4.75" style="81" customWidth="1"/>
    <col min="5128" max="5128" width="8.125" style="81" customWidth="1"/>
    <col min="5129" max="5129" width="8.25" style="81" bestFit="1" customWidth="1"/>
    <col min="5130" max="5130" width="8.75" style="81" customWidth="1"/>
    <col min="5131" max="5131" width="9.125" style="81" customWidth="1"/>
    <col min="5132" max="5376" width="9.125" style="81"/>
    <col min="5377" max="5377" width="0" style="81" hidden="1" customWidth="1"/>
    <col min="5378" max="5378" width="27.375" style="81" customWidth="1"/>
    <col min="5379" max="5379" width="8.375" style="81" customWidth="1"/>
    <col min="5380" max="5380" width="8.25" style="81" bestFit="1" customWidth="1"/>
    <col min="5381" max="5381" width="8.25" style="81" customWidth="1"/>
    <col min="5382" max="5382" width="8.375" style="81" customWidth="1"/>
    <col min="5383" max="5383" width="4.75" style="81" customWidth="1"/>
    <col min="5384" max="5384" width="8.125" style="81" customWidth="1"/>
    <col min="5385" max="5385" width="8.25" style="81" bestFit="1" customWidth="1"/>
    <col min="5386" max="5386" width="8.75" style="81" customWidth="1"/>
    <col min="5387" max="5387" width="9.125" style="81" customWidth="1"/>
    <col min="5388" max="5632" width="9.125" style="81"/>
    <col min="5633" max="5633" width="0" style="81" hidden="1" customWidth="1"/>
    <col min="5634" max="5634" width="27.375" style="81" customWidth="1"/>
    <col min="5635" max="5635" width="8.375" style="81" customWidth="1"/>
    <col min="5636" max="5636" width="8.25" style="81" bestFit="1" customWidth="1"/>
    <col min="5637" max="5637" width="8.25" style="81" customWidth="1"/>
    <col min="5638" max="5638" width="8.375" style="81" customWidth="1"/>
    <col min="5639" max="5639" width="4.75" style="81" customWidth="1"/>
    <col min="5640" max="5640" width="8.125" style="81" customWidth="1"/>
    <col min="5641" max="5641" width="8.25" style="81" bestFit="1" customWidth="1"/>
    <col min="5642" max="5642" width="8.75" style="81" customWidth="1"/>
    <col min="5643" max="5643" width="9.125" style="81" customWidth="1"/>
    <col min="5644" max="5888" width="9.125" style="81"/>
    <col min="5889" max="5889" width="0" style="81" hidden="1" customWidth="1"/>
    <col min="5890" max="5890" width="27.375" style="81" customWidth="1"/>
    <col min="5891" max="5891" width="8.375" style="81" customWidth="1"/>
    <col min="5892" max="5892" width="8.25" style="81" bestFit="1" customWidth="1"/>
    <col min="5893" max="5893" width="8.25" style="81" customWidth="1"/>
    <col min="5894" max="5894" width="8.375" style="81" customWidth="1"/>
    <col min="5895" max="5895" width="4.75" style="81" customWidth="1"/>
    <col min="5896" max="5896" width="8.125" style="81" customWidth="1"/>
    <col min="5897" max="5897" width="8.25" style="81" bestFit="1" customWidth="1"/>
    <col min="5898" max="5898" width="8.75" style="81" customWidth="1"/>
    <col min="5899" max="5899" width="9.125" style="81" customWidth="1"/>
    <col min="5900" max="6144" width="9.125" style="81"/>
    <col min="6145" max="6145" width="0" style="81" hidden="1" customWidth="1"/>
    <col min="6146" max="6146" width="27.375" style="81" customWidth="1"/>
    <col min="6147" max="6147" width="8.375" style="81" customWidth="1"/>
    <col min="6148" max="6148" width="8.25" style="81" bestFit="1" customWidth="1"/>
    <col min="6149" max="6149" width="8.25" style="81" customWidth="1"/>
    <col min="6150" max="6150" width="8.375" style="81" customWidth="1"/>
    <col min="6151" max="6151" width="4.75" style="81" customWidth="1"/>
    <col min="6152" max="6152" width="8.125" style="81" customWidth="1"/>
    <col min="6153" max="6153" width="8.25" style="81" bestFit="1" customWidth="1"/>
    <col min="6154" max="6154" width="8.75" style="81" customWidth="1"/>
    <col min="6155" max="6155" width="9.125" style="81" customWidth="1"/>
    <col min="6156" max="6400" width="9.125" style="81"/>
    <col min="6401" max="6401" width="0" style="81" hidden="1" customWidth="1"/>
    <col min="6402" max="6402" width="27.375" style="81" customWidth="1"/>
    <col min="6403" max="6403" width="8.375" style="81" customWidth="1"/>
    <col min="6404" max="6404" width="8.25" style="81" bestFit="1" customWidth="1"/>
    <col min="6405" max="6405" width="8.25" style="81" customWidth="1"/>
    <col min="6406" max="6406" width="8.375" style="81" customWidth="1"/>
    <col min="6407" max="6407" width="4.75" style="81" customWidth="1"/>
    <col min="6408" max="6408" width="8.125" style="81" customWidth="1"/>
    <col min="6409" max="6409" width="8.25" style="81" bestFit="1" customWidth="1"/>
    <col min="6410" max="6410" width="8.75" style="81" customWidth="1"/>
    <col min="6411" max="6411" width="9.125" style="81" customWidth="1"/>
    <col min="6412" max="6656" width="9.125" style="81"/>
    <col min="6657" max="6657" width="0" style="81" hidden="1" customWidth="1"/>
    <col min="6658" max="6658" width="27.375" style="81" customWidth="1"/>
    <col min="6659" max="6659" width="8.375" style="81" customWidth="1"/>
    <col min="6660" max="6660" width="8.25" style="81" bestFit="1" customWidth="1"/>
    <col min="6661" max="6661" width="8.25" style="81" customWidth="1"/>
    <col min="6662" max="6662" width="8.375" style="81" customWidth="1"/>
    <col min="6663" max="6663" width="4.75" style="81" customWidth="1"/>
    <col min="6664" max="6664" width="8.125" style="81" customWidth="1"/>
    <col min="6665" max="6665" width="8.25" style="81" bestFit="1" customWidth="1"/>
    <col min="6666" max="6666" width="8.75" style="81" customWidth="1"/>
    <col min="6667" max="6667" width="9.125" style="81" customWidth="1"/>
    <col min="6668" max="6912" width="9.125" style="81"/>
    <col min="6913" max="6913" width="0" style="81" hidden="1" customWidth="1"/>
    <col min="6914" max="6914" width="27.375" style="81" customWidth="1"/>
    <col min="6915" max="6915" width="8.375" style="81" customWidth="1"/>
    <col min="6916" max="6916" width="8.25" style="81" bestFit="1" customWidth="1"/>
    <col min="6917" max="6917" width="8.25" style="81" customWidth="1"/>
    <col min="6918" max="6918" width="8.375" style="81" customWidth="1"/>
    <col min="6919" max="6919" width="4.75" style="81" customWidth="1"/>
    <col min="6920" max="6920" width="8.125" style="81" customWidth="1"/>
    <col min="6921" max="6921" width="8.25" style="81" bestFit="1" customWidth="1"/>
    <col min="6922" max="6922" width="8.75" style="81" customWidth="1"/>
    <col min="6923" max="6923" width="9.125" style="81" customWidth="1"/>
    <col min="6924" max="7168" width="9.125" style="81"/>
    <col min="7169" max="7169" width="0" style="81" hidden="1" customWidth="1"/>
    <col min="7170" max="7170" width="27.375" style="81" customWidth="1"/>
    <col min="7171" max="7171" width="8.375" style="81" customWidth="1"/>
    <col min="7172" max="7172" width="8.25" style="81" bestFit="1" customWidth="1"/>
    <col min="7173" max="7173" width="8.25" style="81" customWidth="1"/>
    <col min="7174" max="7174" width="8.375" style="81" customWidth="1"/>
    <col min="7175" max="7175" width="4.75" style="81" customWidth="1"/>
    <col min="7176" max="7176" width="8.125" style="81" customWidth="1"/>
    <col min="7177" max="7177" width="8.25" style="81" bestFit="1" customWidth="1"/>
    <col min="7178" max="7178" width="8.75" style="81" customWidth="1"/>
    <col min="7179" max="7179" width="9.125" style="81" customWidth="1"/>
    <col min="7180" max="7424" width="9.125" style="81"/>
    <col min="7425" max="7425" width="0" style="81" hidden="1" customWidth="1"/>
    <col min="7426" max="7426" width="27.375" style="81" customWidth="1"/>
    <col min="7427" max="7427" width="8.375" style="81" customWidth="1"/>
    <col min="7428" max="7428" width="8.25" style="81" bestFit="1" customWidth="1"/>
    <col min="7429" max="7429" width="8.25" style="81" customWidth="1"/>
    <col min="7430" max="7430" width="8.375" style="81" customWidth="1"/>
    <col min="7431" max="7431" width="4.75" style="81" customWidth="1"/>
    <col min="7432" max="7432" width="8.125" style="81" customWidth="1"/>
    <col min="7433" max="7433" width="8.25" style="81" bestFit="1" customWidth="1"/>
    <col min="7434" max="7434" width="8.75" style="81" customWidth="1"/>
    <col min="7435" max="7435" width="9.125" style="81" customWidth="1"/>
    <col min="7436" max="7680" width="9.125" style="81"/>
    <col min="7681" max="7681" width="0" style="81" hidden="1" customWidth="1"/>
    <col min="7682" max="7682" width="27.375" style="81" customWidth="1"/>
    <col min="7683" max="7683" width="8.375" style="81" customWidth="1"/>
    <col min="7684" max="7684" width="8.25" style="81" bestFit="1" customWidth="1"/>
    <col min="7685" max="7685" width="8.25" style="81" customWidth="1"/>
    <col min="7686" max="7686" width="8.375" style="81" customWidth="1"/>
    <col min="7687" max="7687" width="4.75" style="81" customWidth="1"/>
    <col min="7688" max="7688" width="8.125" style="81" customWidth="1"/>
    <col min="7689" max="7689" width="8.25" style="81" bestFit="1" customWidth="1"/>
    <col min="7690" max="7690" width="8.75" style="81" customWidth="1"/>
    <col min="7691" max="7691" width="9.125" style="81" customWidth="1"/>
    <col min="7692" max="7936" width="9.125" style="81"/>
    <col min="7937" max="7937" width="0" style="81" hidden="1" customWidth="1"/>
    <col min="7938" max="7938" width="27.375" style="81" customWidth="1"/>
    <col min="7939" max="7939" width="8.375" style="81" customWidth="1"/>
    <col min="7940" max="7940" width="8.25" style="81" bestFit="1" customWidth="1"/>
    <col min="7941" max="7941" width="8.25" style="81" customWidth="1"/>
    <col min="7942" max="7942" width="8.375" style="81" customWidth="1"/>
    <col min="7943" max="7943" width="4.75" style="81" customWidth="1"/>
    <col min="7944" max="7944" width="8.125" style="81" customWidth="1"/>
    <col min="7945" max="7945" width="8.25" style="81" bestFit="1" customWidth="1"/>
    <col min="7946" max="7946" width="8.75" style="81" customWidth="1"/>
    <col min="7947" max="7947" width="9.125" style="81" customWidth="1"/>
    <col min="7948" max="8192" width="9.125" style="81"/>
    <col min="8193" max="8193" width="0" style="81" hidden="1" customWidth="1"/>
    <col min="8194" max="8194" width="27.375" style="81" customWidth="1"/>
    <col min="8195" max="8195" width="8.375" style="81" customWidth="1"/>
    <col min="8196" max="8196" width="8.25" style="81" bestFit="1" customWidth="1"/>
    <col min="8197" max="8197" width="8.25" style="81" customWidth="1"/>
    <col min="8198" max="8198" width="8.375" style="81" customWidth="1"/>
    <col min="8199" max="8199" width="4.75" style="81" customWidth="1"/>
    <col min="8200" max="8200" width="8.125" style="81" customWidth="1"/>
    <col min="8201" max="8201" width="8.25" style="81" bestFit="1" customWidth="1"/>
    <col min="8202" max="8202" width="8.75" style="81" customWidth="1"/>
    <col min="8203" max="8203" width="9.125" style="81" customWidth="1"/>
    <col min="8204" max="8448" width="9.125" style="81"/>
    <col min="8449" max="8449" width="0" style="81" hidden="1" customWidth="1"/>
    <col min="8450" max="8450" width="27.375" style="81" customWidth="1"/>
    <col min="8451" max="8451" width="8.375" style="81" customWidth="1"/>
    <col min="8452" max="8452" width="8.25" style="81" bestFit="1" customWidth="1"/>
    <col min="8453" max="8453" width="8.25" style="81" customWidth="1"/>
    <col min="8454" max="8454" width="8.375" style="81" customWidth="1"/>
    <col min="8455" max="8455" width="4.75" style="81" customWidth="1"/>
    <col min="8456" max="8456" width="8.125" style="81" customWidth="1"/>
    <col min="8457" max="8457" width="8.25" style="81" bestFit="1" customWidth="1"/>
    <col min="8458" max="8458" width="8.75" style="81" customWidth="1"/>
    <col min="8459" max="8459" width="9.125" style="81" customWidth="1"/>
    <col min="8460" max="8704" width="9.125" style="81"/>
    <col min="8705" max="8705" width="0" style="81" hidden="1" customWidth="1"/>
    <col min="8706" max="8706" width="27.375" style="81" customWidth="1"/>
    <col min="8707" max="8707" width="8.375" style="81" customWidth="1"/>
    <col min="8708" max="8708" width="8.25" style="81" bestFit="1" customWidth="1"/>
    <col min="8709" max="8709" width="8.25" style="81" customWidth="1"/>
    <col min="8710" max="8710" width="8.375" style="81" customWidth="1"/>
    <col min="8711" max="8711" width="4.75" style="81" customWidth="1"/>
    <col min="8712" max="8712" width="8.125" style="81" customWidth="1"/>
    <col min="8713" max="8713" width="8.25" style="81" bestFit="1" customWidth="1"/>
    <col min="8714" max="8714" width="8.75" style="81" customWidth="1"/>
    <col min="8715" max="8715" width="9.125" style="81" customWidth="1"/>
    <col min="8716" max="8960" width="9.125" style="81"/>
    <col min="8961" max="8961" width="0" style="81" hidden="1" customWidth="1"/>
    <col min="8962" max="8962" width="27.375" style="81" customWidth="1"/>
    <col min="8963" max="8963" width="8.375" style="81" customWidth="1"/>
    <col min="8964" max="8964" width="8.25" style="81" bestFit="1" customWidth="1"/>
    <col min="8965" max="8965" width="8.25" style="81" customWidth="1"/>
    <col min="8966" max="8966" width="8.375" style="81" customWidth="1"/>
    <col min="8967" max="8967" width="4.75" style="81" customWidth="1"/>
    <col min="8968" max="8968" width="8.125" style="81" customWidth="1"/>
    <col min="8969" max="8969" width="8.25" style="81" bestFit="1" customWidth="1"/>
    <col min="8970" max="8970" width="8.75" style="81" customWidth="1"/>
    <col min="8971" max="8971" width="9.125" style="81" customWidth="1"/>
    <col min="8972" max="9216" width="9.125" style="81"/>
    <col min="9217" max="9217" width="0" style="81" hidden="1" customWidth="1"/>
    <col min="9218" max="9218" width="27.375" style="81" customWidth="1"/>
    <col min="9219" max="9219" width="8.375" style="81" customWidth="1"/>
    <col min="9220" max="9220" width="8.25" style="81" bestFit="1" customWidth="1"/>
    <col min="9221" max="9221" width="8.25" style="81" customWidth="1"/>
    <col min="9222" max="9222" width="8.375" style="81" customWidth="1"/>
    <col min="9223" max="9223" width="4.75" style="81" customWidth="1"/>
    <col min="9224" max="9224" width="8.125" style="81" customWidth="1"/>
    <col min="9225" max="9225" width="8.25" style="81" bestFit="1" customWidth="1"/>
    <col min="9226" max="9226" width="8.75" style="81" customWidth="1"/>
    <col min="9227" max="9227" width="9.125" style="81" customWidth="1"/>
    <col min="9228" max="9472" width="9.125" style="81"/>
    <col min="9473" max="9473" width="0" style="81" hidden="1" customWidth="1"/>
    <col min="9474" max="9474" width="27.375" style="81" customWidth="1"/>
    <col min="9475" max="9475" width="8.375" style="81" customWidth="1"/>
    <col min="9476" max="9476" width="8.25" style="81" bestFit="1" customWidth="1"/>
    <col min="9477" max="9477" width="8.25" style="81" customWidth="1"/>
    <col min="9478" max="9478" width="8.375" style="81" customWidth="1"/>
    <col min="9479" max="9479" width="4.75" style="81" customWidth="1"/>
    <col min="9480" max="9480" width="8.125" style="81" customWidth="1"/>
    <col min="9481" max="9481" width="8.25" style="81" bestFit="1" customWidth="1"/>
    <col min="9482" max="9482" width="8.75" style="81" customWidth="1"/>
    <col min="9483" max="9483" width="9.125" style="81" customWidth="1"/>
    <col min="9484" max="9728" width="9.125" style="81"/>
    <col min="9729" max="9729" width="0" style="81" hidden="1" customWidth="1"/>
    <col min="9730" max="9730" width="27.375" style="81" customWidth="1"/>
    <col min="9731" max="9731" width="8.375" style="81" customWidth="1"/>
    <col min="9732" max="9732" width="8.25" style="81" bestFit="1" customWidth="1"/>
    <col min="9733" max="9733" width="8.25" style="81" customWidth="1"/>
    <col min="9734" max="9734" width="8.375" style="81" customWidth="1"/>
    <col min="9735" max="9735" width="4.75" style="81" customWidth="1"/>
    <col min="9736" max="9736" width="8.125" style="81" customWidth="1"/>
    <col min="9737" max="9737" width="8.25" style="81" bestFit="1" customWidth="1"/>
    <col min="9738" max="9738" width="8.75" style="81" customWidth="1"/>
    <col min="9739" max="9739" width="9.125" style="81" customWidth="1"/>
    <col min="9740" max="9984" width="9.125" style="81"/>
    <col min="9985" max="9985" width="0" style="81" hidden="1" customWidth="1"/>
    <col min="9986" max="9986" width="27.375" style="81" customWidth="1"/>
    <col min="9987" max="9987" width="8.375" style="81" customWidth="1"/>
    <col min="9988" max="9988" width="8.25" style="81" bestFit="1" customWidth="1"/>
    <col min="9989" max="9989" width="8.25" style="81" customWidth="1"/>
    <col min="9990" max="9990" width="8.375" style="81" customWidth="1"/>
    <col min="9991" max="9991" width="4.75" style="81" customWidth="1"/>
    <col min="9992" max="9992" width="8.125" style="81" customWidth="1"/>
    <col min="9993" max="9993" width="8.25" style="81" bestFit="1" customWidth="1"/>
    <col min="9994" max="9994" width="8.75" style="81" customWidth="1"/>
    <col min="9995" max="9995" width="9.125" style="81" customWidth="1"/>
    <col min="9996" max="10240" width="9.125" style="81"/>
    <col min="10241" max="10241" width="0" style="81" hidden="1" customWidth="1"/>
    <col min="10242" max="10242" width="27.375" style="81" customWidth="1"/>
    <col min="10243" max="10243" width="8.375" style="81" customWidth="1"/>
    <col min="10244" max="10244" width="8.25" style="81" bestFit="1" customWidth="1"/>
    <col min="10245" max="10245" width="8.25" style="81" customWidth="1"/>
    <col min="10246" max="10246" width="8.375" style="81" customWidth="1"/>
    <col min="10247" max="10247" width="4.75" style="81" customWidth="1"/>
    <col min="10248" max="10248" width="8.125" style="81" customWidth="1"/>
    <col min="10249" max="10249" width="8.25" style="81" bestFit="1" customWidth="1"/>
    <col min="10250" max="10250" width="8.75" style="81" customWidth="1"/>
    <col min="10251" max="10251" width="9.125" style="81" customWidth="1"/>
    <col min="10252" max="10496" width="9.125" style="81"/>
    <col min="10497" max="10497" width="0" style="81" hidden="1" customWidth="1"/>
    <col min="10498" max="10498" width="27.375" style="81" customWidth="1"/>
    <col min="10499" max="10499" width="8.375" style="81" customWidth="1"/>
    <col min="10500" max="10500" width="8.25" style="81" bestFit="1" customWidth="1"/>
    <col min="10501" max="10501" width="8.25" style="81" customWidth="1"/>
    <col min="10502" max="10502" width="8.375" style="81" customWidth="1"/>
    <col min="10503" max="10503" width="4.75" style="81" customWidth="1"/>
    <col min="10504" max="10504" width="8.125" style="81" customWidth="1"/>
    <col min="10505" max="10505" width="8.25" style="81" bestFit="1" customWidth="1"/>
    <col min="10506" max="10506" width="8.75" style="81" customWidth="1"/>
    <col min="10507" max="10507" width="9.125" style="81" customWidth="1"/>
    <col min="10508" max="10752" width="9.125" style="81"/>
    <col min="10753" max="10753" width="0" style="81" hidden="1" customWidth="1"/>
    <col min="10754" max="10754" width="27.375" style="81" customWidth="1"/>
    <col min="10755" max="10755" width="8.375" style="81" customWidth="1"/>
    <col min="10756" max="10756" width="8.25" style="81" bestFit="1" customWidth="1"/>
    <col min="10757" max="10757" width="8.25" style="81" customWidth="1"/>
    <col min="10758" max="10758" width="8.375" style="81" customWidth="1"/>
    <col min="10759" max="10759" width="4.75" style="81" customWidth="1"/>
    <col min="10760" max="10760" width="8.125" style="81" customWidth="1"/>
    <col min="10761" max="10761" width="8.25" style="81" bestFit="1" customWidth="1"/>
    <col min="10762" max="10762" width="8.75" style="81" customWidth="1"/>
    <col min="10763" max="10763" width="9.125" style="81" customWidth="1"/>
    <col min="10764" max="11008" width="9.125" style="81"/>
    <col min="11009" max="11009" width="0" style="81" hidden="1" customWidth="1"/>
    <col min="11010" max="11010" width="27.375" style="81" customWidth="1"/>
    <col min="11011" max="11011" width="8.375" style="81" customWidth="1"/>
    <col min="11012" max="11012" width="8.25" style="81" bestFit="1" customWidth="1"/>
    <col min="11013" max="11013" width="8.25" style="81" customWidth="1"/>
    <col min="11014" max="11014" width="8.375" style="81" customWidth="1"/>
    <col min="11015" max="11015" width="4.75" style="81" customWidth="1"/>
    <col min="11016" max="11016" width="8.125" style="81" customWidth="1"/>
    <col min="11017" max="11017" width="8.25" style="81" bestFit="1" customWidth="1"/>
    <col min="11018" max="11018" width="8.75" style="81" customWidth="1"/>
    <col min="11019" max="11019" width="9.125" style="81" customWidth="1"/>
    <col min="11020" max="11264" width="9.125" style="81"/>
    <col min="11265" max="11265" width="0" style="81" hidden="1" customWidth="1"/>
    <col min="11266" max="11266" width="27.375" style="81" customWidth="1"/>
    <col min="11267" max="11267" width="8.375" style="81" customWidth="1"/>
    <col min="11268" max="11268" width="8.25" style="81" bestFit="1" customWidth="1"/>
    <col min="11269" max="11269" width="8.25" style="81" customWidth="1"/>
    <col min="11270" max="11270" width="8.375" style="81" customWidth="1"/>
    <col min="11271" max="11271" width="4.75" style="81" customWidth="1"/>
    <col min="11272" max="11272" width="8.125" style="81" customWidth="1"/>
    <col min="11273" max="11273" width="8.25" style="81" bestFit="1" customWidth="1"/>
    <col min="11274" max="11274" width="8.75" style="81" customWidth="1"/>
    <col min="11275" max="11275" width="9.125" style="81" customWidth="1"/>
    <col min="11276" max="11520" width="9.125" style="81"/>
    <col min="11521" max="11521" width="0" style="81" hidden="1" customWidth="1"/>
    <col min="11522" max="11522" width="27.375" style="81" customWidth="1"/>
    <col min="11523" max="11523" width="8.375" style="81" customWidth="1"/>
    <col min="11524" max="11524" width="8.25" style="81" bestFit="1" customWidth="1"/>
    <col min="11525" max="11525" width="8.25" style="81" customWidth="1"/>
    <col min="11526" max="11526" width="8.375" style="81" customWidth="1"/>
    <col min="11527" max="11527" width="4.75" style="81" customWidth="1"/>
    <col min="11528" max="11528" width="8.125" style="81" customWidth="1"/>
    <col min="11529" max="11529" width="8.25" style="81" bestFit="1" customWidth="1"/>
    <col min="11530" max="11530" width="8.75" style="81" customWidth="1"/>
    <col min="11531" max="11531" width="9.125" style="81" customWidth="1"/>
    <col min="11532" max="11776" width="9.125" style="81"/>
    <col min="11777" max="11777" width="0" style="81" hidden="1" customWidth="1"/>
    <col min="11778" max="11778" width="27.375" style="81" customWidth="1"/>
    <col min="11779" max="11779" width="8.375" style="81" customWidth="1"/>
    <col min="11780" max="11780" width="8.25" style="81" bestFit="1" customWidth="1"/>
    <col min="11781" max="11781" width="8.25" style="81" customWidth="1"/>
    <col min="11782" max="11782" width="8.375" style="81" customWidth="1"/>
    <col min="11783" max="11783" width="4.75" style="81" customWidth="1"/>
    <col min="11784" max="11784" width="8.125" style="81" customWidth="1"/>
    <col min="11785" max="11785" width="8.25" style="81" bestFit="1" customWidth="1"/>
    <col min="11786" max="11786" width="8.75" style="81" customWidth="1"/>
    <col min="11787" max="11787" width="9.125" style="81" customWidth="1"/>
    <col min="11788" max="12032" width="9.125" style="81"/>
    <col min="12033" max="12033" width="0" style="81" hidden="1" customWidth="1"/>
    <col min="12034" max="12034" width="27.375" style="81" customWidth="1"/>
    <col min="12035" max="12035" width="8.375" style="81" customWidth="1"/>
    <col min="12036" max="12036" width="8.25" style="81" bestFit="1" customWidth="1"/>
    <col min="12037" max="12037" width="8.25" style="81" customWidth="1"/>
    <col min="12038" max="12038" width="8.375" style="81" customWidth="1"/>
    <col min="12039" max="12039" width="4.75" style="81" customWidth="1"/>
    <col min="12040" max="12040" width="8.125" style="81" customWidth="1"/>
    <col min="12041" max="12041" width="8.25" style="81" bestFit="1" customWidth="1"/>
    <col min="12042" max="12042" width="8.75" style="81" customWidth="1"/>
    <col min="12043" max="12043" width="9.125" style="81" customWidth="1"/>
    <col min="12044" max="12288" width="9.125" style="81"/>
    <col min="12289" max="12289" width="0" style="81" hidden="1" customWidth="1"/>
    <col min="12290" max="12290" width="27.375" style="81" customWidth="1"/>
    <col min="12291" max="12291" width="8.375" style="81" customWidth="1"/>
    <col min="12292" max="12292" width="8.25" style="81" bestFit="1" customWidth="1"/>
    <col min="12293" max="12293" width="8.25" style="81" customWidth="1"/>
    <col min="12294" max="12294" width="8.375" style="81" customWidth="1"/>
    <col min="12295" max="12295" width="4.75" style="81" customWidth="1"/>
    <col min="12296" max="12296" width="8.125" style="81" customWidth="1"/>
    <col min="12297" max="12297" width="8.25" style="81" bestFit="1" customWidth="1"/>
    <col min="12298" max="12298" width="8.75" style="81" customWidth="1"/>
    <col min="12299" max="12299" width="9.125" style="81" customWidth="1"/>
    <col min="12300" max="12544" width="9.125" style="81"/>
    <col min="12545" max="12545" width="0" style="81" hidden="1" customWidth="1"/>
    <col min="12546" max="12546" width="27.375" style="81" customWidth="1"/>
    <col min="12547" max="12547" width="8.375" style="81" customWidth="1"/>
    <col min="12548" max="12548" width="8.25" style="81" bestFit="1" customWidth="1"/>
    <col min="12549" max="12549" width="8.25" style="81" customWidth="1"/>
    <col min="12550" max="12550" width="8.375" style="81" customWidth="1"/>
    <col min="12551" max="12551" width="4.75" style="81" customWidth="1"/>
    <col min="12552" max="12552" width="8.125" style="81" customWidth="1"/>
    <col min="12553" max="12553" width="8.25" style="81" bestFit="1" customWidth="1"/>
    <col min="12554" max="12554" width="8.75" style="81" customWidth="1"/>
    <col min="12555" max="12555" width="9.125" style="81" customWidth="1"/>
    <col min="12556" max="12800" width="9.125" style="81"/>
    <col min="12801" max="12801" width="0" style="81" hidden="1" customWidth="1"/>
    <col min="12802" max="12802" width="27.375" style="81" customWidth="1"/>
    <col min="12803" max="12803" width="8.375" style="81" customWidth="1"/>
    <col min="12804" max="12804" width="8.25" style="81" bestFit="1" customWidth="1"/>
    <col min="12805" max="12805" width="8.25" style="81" customWidth="1"/>
    <col min="12806" max="12806" width="8.375" style="81" customWidth="1"/>
    <col min="12807" max="12807" width="4.75" style="81" customWidth="1"/>
    <col min="12808" max="12808" width="8.125" style="81" customWidth="1"/>
    <col min="12809" max="12809" width="8.25" style="81" bestFit="1" customWidth="1"/>
    <col min="12810" max="12810" width="8.75" style="81" customWidth="1"/>
    <col min="12811" max="12811" width="9.125" style="81" customWidth="1"/>
    <col min="12812" max="13056" width="9.125" style="81"/>
    <col min="13057" max="13057" width="0" style="81" hidden="1" customWidth="1"/>
    <col min="13058" max="13058" width="27.375" style="81" customWidth="1"/>
    <col min="13059" max="13059" width="8.375" style="81" customWidth="1"/>
    <col min="13060" max="13060" width="8.25" style="81" bestFit="1" customWidth="1"/>
    <col min="13061" max="13061" width="8.25" style="81" customWidth="1"/>
    <col min="13062" max="13062" width="8.375" style="81" customWidth="1"/>
    <col min="13063" max="13063" width="4.75" style="81" customWidth="1"/>
    <col min="13064" max="13064" width="8.125" style="81" customWidth="1"/>
    <col min="13065" max="13065" width="8.25" style="81" bestFit="1" customWidth="1"/>
    <col min="13066" max="13066" width="8.75" style="81" customWidth="1"/>
    <col min="13067" max="13067" width="9.125" style="81" customWidth="1"/>
    <col min="13068" max="13312" width="9.125" style="81"/>
    <col min="13313" max="13313" width="0" style="81" hidden="1" customWidth="1"/>
    <col min="13314" max="13314" width="27.375" style="81" customWidth="1"/>
    <col min="13315" max="13315" width="8.375" style="81" customWidth="1"/>
    <col min="13316" max="13316" width="8.25" style="81" bestFit="1" customWidth="1"/>
    <col min="13317" max="13317" width="8.25" style="81" customWidth="1"/>
    <col min="13318" max="13318" width="8.375" style="81" customWidth="1"/>
    <col min="13319" max="13319" width="4.75" style="81" customWidth="1"/>
    <col min="13320" max="13320" width="8.125" style="81" customWidth="1"/>
    <col min="13321" max="13321" width="8.25" style="81" bestFit="1" customWidth="1"/>
    <col min="13322" max="13322" width="8.75" style="81" customWidth="1"/>
    <col min="13323" max="13323" width="9.125" style="81" customWidth="1"/>
    <col min="13324" max="13568" width="9.125" style="81"/>
    <col min="13569" max="13569" width="0" style="81" hidden="1" customWidth="1"/>
    <col min="13570" max="13570" width="27.375" style="81" customWidth="1"/>
    <col min="13571" max="13571" width="8.375" style="81" customWidth="1"/>
    <col min="13572" max="13572" width="8.25" style="81" bestFit="1" customWidth="1"/>
    <col min="13573" max="13573" width="8.25" style="81" customWidth="1"/>
    <col min="13574" max="13574" width="8.375" style="81" customWidth="1"/>
    <col min="13575" max="13575" width="4.75" style="81" customWidth="1"/>
    <col min="13576" max="13576" width="8.125" style="81" customWidth="1"/>
    <col min="13577" max="13577" width="8.25" style="81" bestFit="1" customWidth="1"/>
    <col min="13578" max="13578" width="8.75" style="81" customWidth="1"/>
    <col min="13579" max="13579" width="9.125" style="81" customWidth="1"/>
    <col min="13580" max="13824" width="9.125" style="81"/>
    <col min="13825" max="13825" width="0" style="81" hidden="1" customWidth="1"/>
    <col min="13826" max="13826" width="27.375" style="81" customWidth="1"/>
    <col min="13827" max="13827" width="8.375" style="81" customWidth="1"/>
    <col min="13828" max="13828" width="8.25" style="81" bestFit="1" customWidth="1"/>
    <col min="13829" max="13829" width="8.25" style="81" customWidth="1"/>
    <col min="13830" max="13830" width="8.375" style="81" customWidth="1"/>
    <col min="13831" max="13831" width="4.75" style="81" customWidth="1"/>
    <col min="13832" max="13832" width="8.125" style="81" customWidth="1"/>
    <col min="13833" max="13833" width="8.25" style="81" bestFit="1" customWidth="1"/>
    <col min="13834" max="13834" width="8.75" style="81" customWidth="1"/>
    <col min="13835" max="13835" width="9.125" style="81" customWidth="1"/>
    <col min="13836" max="14080" width="9.125" style="81"/>
    <col min="14081" max="14081" width="0" style="81" hidden="1" customWidth="1"/>
    <col min="14082" max="14082" width="27.375" style="81" customWidth="1"/>
    <col min="14083" max="14083" width="8.375" style="81" customWidth="1"/>
    <col min="14084" max="14084" width="8.25" style="81" bestFit="1" customWidth="1"/>
    <col min="14085" max="14085" width="8.25" style="81" customWidth="1"/>
    <col min="14086" max="14086" width="8.375" style="81" customWidth="1"/>
    <col min="14087" max="14087" width="4.75" style="81" customWidth="1"/>
    <col min="14088" max="14088" width="8.125" style="81" customWidth="1"/>
    <col min="14089" max="14089" width="8.25" style="81" bestFit="1" customWidth="1"/>
    <col min="14090" max="14090" width="8.75" style="81" customWidth="1"/>
    <col min="14091" max="14091" width="9.125" style="81" customWidth="1"/>
    <col min="14092" max="14336" width="9.125" style="81"/>
    <col min="14337" max="14337" width="0" style="81" hidden="1" customWidth="1"/>
    <col min="14338" max="14338" width="27.375" style="81" customWidth="1"/>
    <col min="14339" max="14339" width="8.375" style="81" customWidth="1"/>
    <col min="14340" max="14340" width="8.25" style="81" bestFit="1" customWidth="1"/>
    <col min="14341" max="14341" width="8.25" style="81" customWidth="1"/>
    <col min="14342" max="14342" width="8.375" style="81" customWidth="1"/>
    <col min="14343" max="14343" width="4.75" style="81" customWidth="1"/>
    <col min="14344" max="14344" width="8.125" style="81" customWidth="1"/>
    <col min="14345" max="14345" width="8.25" style="81" bestFit="1" customWidth="1"/>
    <col min="14346" max="14346" width="8.75" style="81" customWidth="1"/>
    <col min="14347" max="14347" width="9.125" style="81" customWidth="1"/>
    <col min="14348" max="14592" width="9.125" style="81"/>
    <col min="14593" max="14593" width="0" style="81" hidden="1" customWidth="1"/>
    <col min="14594" max="14594" width="27.375" style="81" customWidth="1"/>
    <col min="14595" max="14595" width="8.375" style="81" customWidth="1"/>
    <col min="14596" max="14596" width="8.25" style="81" bestFit="1" customWidth="1"/>
    <col min="14597" max="14597" width="8.25" style="81" customWidth="1"/>
    <col min="14598" max="14598" width="8.375" style="81" customWidth="1"/>
    <col min="14599" max="14599" width="4.75" style="81" customWidth="1"/>
    <col min="14600" max="14600" width="8.125" style="81" customWidth="1"/>
    <col min="14601" max="14601" width="8.25" style="81" bestFit="1" customWidth="1"/>
    <col min="14602" max="14602" width="8.75" style="81" customWidth="1"/>
    <col min="14603" max="14603" width="9.125" style="81" customWidth="1"/>
    <col min="14604" max="14848" width="9.125" style="81"/>
    <col min="14849" max="14849" width="0" style="81" hidden="1" customWidth="1"/>
    <col min="14850" max="14850" width="27.375" style="81" customWidth="1"/>
    <col min="14851" max="14851" width="8.375" style="81" customWidth="1"/>
    <col min="14852" max="14852" width="8.25" style="81" bestFit="1" customWidth="1"/>
    <col min="14853" max="14853" width="8.25" style="81" customWidth="1"/>
    <col min="14854" max="14854" width="8.375" style="81" customWidth="1"/>
    <col min="14855" max="14855" width="4.75" style="81" customWidth="1"/>
    <col min="14856" max="14856" width="8.125" style="81" customWidth="1"/>
    <col min="14857" max="14857" width="8.25" style="81" bestFit="1" customWidth="1"/>
    <col min="14858" max="14858" width="8.75" style="81" customWidth="1"/>
    <col min="14859" max="14859" width="9.125" style="81" customWidth="1"/>
    <col min="14860" max="15104" width="9.125" style="81"/>
    <col min="15105" max="15105" width="0" style="81" hidden="1" customWidth="1"/>
    <col min="15106" max="15106" width="27.375" style="81" customWidth="1"/>
    <col min="15107" max="15107" width="8.375" style="81" customWidth="1"/>
    <col min="15108" max="15108" width="8.25" style="81" bestFit="1" customWidth="1"/>
    <col min="15109" max="15109" width="8.25" style="81" customWidth="1"/>
    <col min="15110" max="15110" width="8.375" style="81" customWidth="1"/>
    <col min="15111" max="15111" width="4.75" style="81" customWidth="1"/>
    <col min="15112" max="15112" width="8.125" style="81" customWidth="1"/>
    <col min="15113" max="15113" width="8.25" style="81" bestFit="1" customWidth="1"/>
    <col min="15114" max="15114" width="8.75" style="81" customWidth="1"/>
    <col min="15115" max="15115" width="9.125" style="81" customWidth="1"/>
    <col min="15116" max="15360" width="9.125" style="81"/>
    <col min="15361" max="15361" width="0" style="81" hidden="1" customWidth="1"/>
    <col min="15362" max="15362" width="27.375" style="81" customWidth="1"/>
    <col min="15363" max="15363" width="8.375" style="81" customWidth="1"/>
    <col min="15364" max="15364" width="8.25" style="81" bestFit="1" customWidth="1"/>
    <col min="15365" max="15365" width="8.25" style="81" customWidth="1"/>
    <col min="15366" max="15366" width="8.375" style="81" customWidth="1"/>
    <col min="15367" max="15367" width="4.75" style="81" customWidth="1"/>
    <col min="15368" max="15368" width="8.125" style="81" customWidth="1"/>
    <col min="15369" max="15369" width="8.25" style="81" bestFit="1" customWidth="1"/>
    <col min="15370" max="15370" width="8.75" style="81" customWidth="1"/>
    <col min="15371" max="15371" width="9.125" style="81" customWidth="1"/>
    <col min="15372" max="15616" width="9.125" style="81"/>
    <col min="15617" max="15617" width="0" style="81" hidden="1" customWidth="1"/>
    <col min="15618" max="15618" width="27.375" style="81" customWidth="1"/>
    <col min="15619" max="15619" width="8.375" style="81" customWidth="1"/>
    <col min="15620" max="15620" width="8.25" style="81" bestFit="1" customWidth="1"/>
    <col min="15621" max="15621" width="8.25" style="81" customWidth="1"/>
    <col min="15622" max="15622" width="8.375" style="81" customWidth="1"/>
    <col min="15623" max="15623" width="4.75" style="81" customWidth="1"/>
    <col min="15624" max="15624" width="8.125" style="81" customWidth="1"/>
    <col min="15625" max="15625" width="8.25" style="81" bestFit="1" customWidth="1"/>
    <col min="15626" max="15626" width="8.75" style="81" customWidth="1"/>
    <col min="15627" max="15627" width="9.125" style="81" customWidth="1"/>
    <col min="15628" max="15872" width="9.125" style="81"/>
    <col min="15873" max="15873" width="0" style="81" hidden="1" customWidth="1"/>
    <col min="15874" max="15874" width="27.375" style="81" customWidth="1"/>
    <col min="15875" max="15875" width="8.375" style="81" customWidth="1"/>
    <col min="15876" max="15876" width="8.25" style="81" bestFit="1" customWidth="1"/>
    <col min="15877" max="15877" width="8.25" style="81" customWidth="1"/>
    <col min="15878" max="15878" width="8.375" style="81" customWidth="1"/>
    <col min="15879" max="15879" width="4.75" style="81" customWidth="1"/>
    <col min="15880" max="15880" width="8.125" style="81" customWidth="1"/>
    <col min="15881" max="15881" width="8.25" style="81" bestFit="1" customWidth="1"/>
    <col min="15882" max="15882" width="8.75" style="81" customWidth="1"/>
    <col min="15883" max="15883" width="9.125" style="81" customWidth="1"/>
    <col min="15884" max="16128" width="9.125" style="81"/>
    <col min="16129" max="16129" width="0" style="81" hidden="1" customWidth="1"/>
    <col min="16130" max="16130" width="27.375" style="81" customWidth="1"/>
    <col min="16131" max="16131" width="8.375" style="81" customWidth="1"/>
    <col min="16132" max="16132" width="8.25" style="81" bestFit="1" customWidth="1"/>
    <col min="16133" max="16133" width="8.25" style="81" customWidth="1"/>
    <col min="16134" max="16134" width="8.375" style="81" customWidth="1"/>
    <col min="16135" max="16135" width="4.75" style="81" customWidth="1"/>
    <col min="16136" max="16136" width="8.125" style="81" customWidth="1"/>
    <col min="16137" max="16137" width="8.25" style="81" bestFit="1" customWidth="1"/>
    <col min="16138" max="16138" width="8.75" style="81" customWidth="1"/>
    <col min="16139" max="16139" width="9.125" style="81" customWidth="1"/>
    <col min="16140" max="16384" width="9.125" style="81"/>
  </cols>
  <sheetData>
    <row r="1" spans="1:17" ht="21" customHeight="1" x14ac:dyDescent="0.2">
      <c r="A1" s="81"/>
      <c r="B1" s="80" t="s">
        <v>37</v>
      </c>
    </row>
    <row r="2" spans="1:17" ht="33" customHeight="1" x14ac:dyDescent="0.2">
      <c r="A2" s="167" t="s">
        <v>133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7" ht="24.95" customHeight="1" x14ac:dyDescent="0.2">
      <c r="A3" s="167" t="str">
        <f>+'01 SXKD'!A3:K3</f>
        <v>Quý II năm 2024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7" ht="24.95" customHeight="1" x14ac:dyDescent="0.2">
      <c r="B4" s="164"/>
      <c r="C4" s="164"/>
      <c r="D4" s="164"/>
      <c r="E4" s="164"/>
      <c r="F4" s="164"/>
      <c r="G4" s="164"/>
      <c r="H4" s="164"/>
      <c r="K4" s="82" t="str">
        <f>+'01 SXKD'!K4</f>
        <v>Đơn vị tính: %</v>
      </c>
    </row>
    <row r="5" spans="1:17" ht="44.25" customHeight="1" x14ac:dyDescent="0.2">
      <c r="A5" s="164" t="s">
        <v>122</v>
      </c>
      <c r="B5" s="163"/>
      <c r="C5" s="166" t="str">
        <f>+'01 SXKD'!C5:F5</f>
        <v>Nhận định quý II/2024
so với quý I/2024</v>
      </c>
      <c r="D5" s="166"/>
      <c r="E5" s="166"/>
      <c r="F5" s="166"/>
      <c r="G5" s="63"/>
      <c r="H5" s="166" t="str">
        <f>+'01 SXKD'!H5:K5</f>
        <v>Dự báo quý III/2024
so với quý II/2024</v>
      </c>
      <c r="I5" s="166"/>
      <c r="J5" s="166"/>
      <c r="K5" s="166"/>
    </row>
    <row r="6" spans="1:17" ht="10.5" customHeight="1" x14ac:dyDescent="0.2">
      <c r="A6" s="164"/>
      <c r="B6" s="164"/>
      <c r="C6" s="64"/>
      <c r="D6" s="63"/>
      <c r="E6" s="64"/>
      <c r="F6" s="64"/>
      <c r="G6" s="64"/>
      <c r="H6" s="64"/>
      <c r="I6" s="63"/>
      <c r="J6" s="64"/>
      <c r="K6" s="64"/>
    </row>
    <row r="7" spans="1:17" ht="56.25" customHeight="1" x14ac:dyDescent="0.2">
      <c r="A7" s="164"/>
      <c r="B7" s="165"/>
      <c r="C7" s="65" t="s">
        <v>123</v>
      </c>
      <c r="D7" s="65" t="s">
        <v>124</v>
      </c>
      <c r="E7" s="65" t="s">
        <v>82</v>
      </c>
      <c r="F7" s="65" t="s">
        <v>129</v>
      </c>
      <c r="G7" s="65"/>
      <c r="H7" s="65" t="s">
        <v>123</v>
      </c>
      <c r="I7" s="65" t="s">
        <v>124</v>
      </c>
      <c r="J7" s="65" t="s">
        <v>82</v>
      </c>
      <c r="K7" s="65" t="s">
        <v>129</v>
      </c>
    </row>
    <row r="8" spans="1:17" s="87" customFormat="1" ht="15" customHeight="1" x14ac:dyDescent="0.2">
      <c r="A8" s="66"/>
      <c r="B8" s="64"/>
      <c r="C8" s="67"/>
      <c r="D8" s="67"/>
      <c r="E8" s="67"/>
      <c r="F8" s="67"/>
      <c r="G8" s="67"/>
      <c r="H8" s="67"/>
      <c r="I8" s="67"/>
      <c r="J8" s="67"/>
      <c r="K8" s="67"/>
    </row>
    <row r="9" spans="1:17" ht="30" customHeight="1" x14ac:dyDescent="0.2">
      <c r="B9" s="70" t="s">
        <v>111</v>
      </c>
      <c r="C9" s="71">
        <v>24.1</v>
      </c>
      <c r="D9" s="71">
        <v>50.1</v>
      </c>
      <c r="E9" s="71">
        <v>25.8</v>
      </c>
      <c r="F9" s="71">
        <v>-1.6999999999999993</v>
      </c>
      <c r="G9" s="71"/>
      <c r="H9" s="71">
        <v>30.1</v>
      </c>
      <c r="I9" s="71">
        <v>51</v>
      </c>
      <c r="J9" s="71">
        <v>18.899999999999999</v>
      </c>
      <c r="K9" s="71">
        <v>11.200000000000003</v>
      </c>
      <c r="L9" s="83"/>
      <c r="M9" s="83"/>
      <c r="N9" s="83"/>
      <c r="O9" s="83"/>
      <c r="Q9" s="83"/>
    </row>
    <row r="10" spans="1:17" ht="30" customHeight="1" x14ac:dyDescent="0.2">
      <c r="B10" s="74" t="s">
        <v>112</v>
      </c>
      <c r="C10" s="76"/>
      <c r="D10" s="76"/>
      <c r="E10" s="76"/>
      <c r="F10" s="76"/>
      <c r="G10" s="76"/>
      <c r="H10" s="76"/>
      <c r="I10" s="76"/>
      <c r="J10" s="76"/>
      <c r="K10" s="76"/>
      <c r="L10" s="83"/>
    </row>
    <row r="11" spans="1:17" ht="30" customHeight="1" x14ac:dyDescent="0.2">
      <c r="A11" s="69">
        <v>1</v>
      </c>
      <c r="B11" s="77" t="str">
        <f>+'07 LĐTV'!B11</f>
        <v>Doanh nghiệp Nhà nước</v>
      </c>
      <c r="C11" s="76">
        <v>26</v>
      </c>
      <c r="D11" s="76">
        <v>59.2</v>
      </c>
      <c r="E11" s="76">
        <v>14.8</v>
      </c>
      <c r="F11" s="76">
        <v>11.2</v>
      </c>
      <c r="G11" s="76"/>
      <c r="H11" s="76">
        <v>35.700000000000003</v>
      </c>
      <c r="I11" s="76">
        <v>54.1</v>
      </c>
      <c r="J11" s="76">
        <v>10.199999999999999</v>
      </c>
      <c r="K11" s="76">
        <v>25.500000000000004</v>
      </c>
      <c r="L11" s="83"/>
      <c r="M11" s="83"/>
      <c r="N11" s="83"/>
      <c r="O11" s="83"/>
      <c r="Q11" s="83"/>
    </row>
    <row r="12" spans="1:17" ht="30" customHeight="1" x14ac:dyDescent="0.2">
      <c r="A12" s="69">
        <v>2</v>
      </c>
      <c r="B12" s="77" t="str">
        <f>+'07 LĐTV'!B12</f>
        <v>Doanh nghiệp ngoài Nhà nước</v>
      </c>
      <c r="C12" s="76">
        <v>24.8</v>
      </c>
      <c r="D12" s="76">
        <v>49.4</v>
      </c>
      <c r="E12" s="76">
        <v>25.8</v>
      </c>
      <c r="F12" s="76">
        <v>-1</v>
      </c>
      <c r="G12" s="76"/>
      <c r="H12" s="76">
        <v>31.3</v>
      </c>
      <c r="I12" s="76">
        <v>50.2</v>
      </c>
      <c r="J12" s="76">
        <v>18.5</v>
      </c>
      <c r="K12" s="76">
        <v>12.8</v>
      </c>
      <c r="L12" s="83"/>
      <c r="M12" s="83"/>
      <c r="N12" s="83"/>
      <c r="O12" s="83"/>
      <c r="Q12" s="83"/>
    </row>
    <row r="13" spans="1:17" ht="30" customHeight="1" x14ac:dyDescent="0.2">
      <c r="A13" s="69">
        <v>3</v>
      </c>
      <c r="B13" s="77" t="str">
        <f>+'07 LĐTV'!B13</f>
        <v>Doanh nghiệp FDI</v>
      </c>
      <c r="C13" s="76">
        <v>18.399999999999999</v>
      </c>
      <c r="D13" s="76">
        <v>52.4</v>
      </c>
      <c r="E13" s="76">
        <v>29.2</v>
      </c>
      <c r="F13" s="76">
        <v>-10.8</v>
      </c>
      <c r="G13" s="76"/>
      <c r="H13" s="76">
        <v>19.3</v>
      </c>
      <c r="I13" s="76">
        <v>55.8</v>
      </c>
      <c r="J13" s="76">
        <v>24.9</v>
      </c>
      <c r="K13" s="76">
        <v>-5.5999999999999979</v>
      </c>
      <c r="L13" s="83"/>
      <c r="M13" s="83"/>
      <c r="N13" s="83"/>
      <c r="O13" s="83"/>
      <c r="Q13" s="83"/>
    </row>
    <row r="14" spans="1:17" ht="15" customHeight="1" x14ac:dyDescent="0.2">
      <c r="B14" s="77"/>
      <c r="C14" s="76"/>
      <c r="D14" s="76"/>
      <c r="E14" s="76"/>
      <c r="F14" s="76"/>
      <c r="G14" s="76"/>
      <c r="H14" s="76"/>
      <c r="I14" s="76"/>
      <c r="J14" s="76"/>
      <c r="K14" s="76"/>
      <c r="L14" s="83"/>
    </row>
    <row r="15" spans="1:17" ht="30" customHeight="1" x14ac:dyDescent="0.2">
      <c r="B15" s="74" t="s">
        <v>116</v>
      </c>
      <c r="C15" s="76"/>
      <c r="D15" s="76"/>
      <c r="E15" s="76"/>
      <c r="F15" s="76"/>
      <c r="G15" s="76"/>
      <c r="H15" s="76"/>
      <c r="I15" s="76"/>
      <c r="J15" s="76"/>
      <c r="K15" s="76"/>
      <c r="L15" s="83"/>
    </row>
    <row r="16" spans="1:17" ht="30" customHeight="1" x14ac:dyDescent="0.2">
      <c r="A16" s="69">
        <v>41</v>
      </c>
      <c r="B16" s="77" t="s">
        <v>117</v>
      </c>
      <c r="C16" s="85">
        <v>22.2</v>
      </c>
      <c r="D16" s="85">
        <v>51.5</v>
      </c>
      <c r="E16" s="85">
        <v>26.3</v>
      </c>
      <c r="F16" s="76">
        <v>-4.1000000000000014</v>
      </c>
      <c r="G16" s="76"/>
      <c r="H16" s="85">
        <v>28.6</v>
      </c>
      <c r="I16" s="85">
        <v>52.1</v>
      </c>
      <c r="J16" s="85">
        <v>19.3</v>
      </c>
      <c r="K16" s="76">
        <v>9.3000000000000007</v>
      </c>
      <c r="L16" s="83"/>
      <c r="M16" s="83"/>
      <c r="N16" s="83"/>
      <c r="O16" s="83"/>
      <c r="Q16" s="83"/>
    </row>
    <row r="17" spans="1:17" ht="47.25" customHeight="1" x14ac:dyDescent="0.2">
      <c r="A17" s="69">
        <v>42</v>
      </c>
      <c r="B17" s="77" t="s">
        <v>118</v>
      </c>
      <c r="C17" s="85">
        <v>25.9</v>
      </c>
      <c r="D17" s="85">
        <v>50.9</v>
      </c>
      <c r="E17" s="85">
        <v>23.2</v>
      </c>
      <c r="F17" s="76">
        <v>2.6999999999999993</v>
      </c>
      <c r="G17" s="76"/>
      <c r="H17" s="85">
        <v>32.4</v>
      </c>
      <c r="I17" s="85">
        <v>51</v>
      </c>
      <c r="J17" s="85">
        <v>16.600000000000001</v>
      </c>
      <c r="K17" s="76">
        <v>15.799999999999997</v>
      </c>
      <c r="L17" s="83"/>
      <c r="M17" s="83"/>
      <c r="N17" s="83"/>
      <c r="O17" s="83"/>
      <c r="Q17" s="83"/>
    </row>
    <row r="18" spans="1:17" ht="37.5" customHeight="1" x14ac:dyDescent="0.2">
      <c r="A18" s="69">
        <v>43</v>
      </c>
      <c r="B18" s="77" t="s">
        <v>126</v>
      </c>
      <c r="C18" s="85">
        <v>24.6</v>
      </c>
      <c r="D18" s="85">
        <v>47.2</v>
      </c>
      <c r="E18" s="85">
        <v>28.2</v>
      </c>
      <c r="F18" s="76">
        <v>-3.5999999999999979</v>
      </c>
      <c r="G18" s="76"/>
      <c r="H18" s="85">
        <v>29.5</v>
      </c>
      <c r="I18" s="85">
        <v>49.4</v>
      </c>
      <c r="J18" s="85">
        <v>21.1</v>
      </c>
      <c r="K18" s="76">
        <v>8.3999999999999986</v>
      </c>
      <c r="L18" s="83"/>
      <c r="M18" s="83"/>
      <c r="N18" s="83"/>
      <c r="O18" s="83"/>
      <c r="Q18" s="83"/>
    </row>
    <row r="19" spans="1:17" ht="15" customHeight="1" x14ac:dyDescent="0.2"/>
    <row r="20" spans="1:17" ht="45" customHeight="1" x14ac:dyDescent="0.25">
      <c r="B20" s="161" t="s">
        <v>120</v>
      </c>
      <c r="C20" s="161"/>
      <c r="D20" s="161"/>
      <c r="E20" s="161"/>
      <c r="F20" s="161"/>
      <c r="G20" s="161"/>
      <c r="H20" s="161"/>
      <c r="I20" s="161"/>
      <c r="J20" s="161"/>
      <c r="K20" s="161"/>
    </row>
    <row r="21" spans="1:17" ht="30" customHeight="1" x14ac:dyDescent="0.2">
      <c r="C21" s="83"/>
      <c r="D21" s="83"/>
      <c r="E21" s="83"/>
      <c r="H21" s="83"/>
      <c r="I21" s="83"/>
      <c r="J21" s="83"/>
    </row>
    <row r="22" spans="1:17" ht="30" customHeight="1" x14ac:dyDescent="0.2">
      <c r="C22" s="83"/>
      <c r="D22" s="83"/>
      <c r="E22" s="83"/>
      <c r="H22" s="83"/>
      <c r="I22" s="83"/>
      <c r="J22" s="83"/>
    </row>
    <row r="23" spans="1:17" ht="30" customHeight="1" x14ac:dyDescent="0.2">
      <c r="C23" s="83"/>
      <c r="D23" s="83"/>
      <c r="E23" s="83"/>
      <c r="H23" s="83"/>
      <c r="I23" s="83"/>
      <c r="J23" s="83"/>
    </row>
    <row r="24" spans="1:17" ht="30" customHeight="1" x14ac:dyDescent="0.2">
      <c r="C24" s="83"/>
      <c r="D24" s="83"/>
      <c r="E24" s="83"/>
      <c r="H24" s="83"/>
      <c r="I24" s="83"/>
      <c r="J24" s="83"/>
    </row>
    <row r="25" spans="1:17" ht="30" customHeight="1" x14ac:dyDescent="0.2">
      <c r="C25" s="83"/>
      <c r="D25" s="83"/>
      <c r="E25" s="83"/>
      <c r="H25" s="83"/>
      <c r="I25" s="83"/>
      <c r="J25" s="83"/>
    </row>
    <row r="26" spans="1:17" ht="30" customHeight="1" x14ac:dyDescent="0.2">
      <c r="C26" s="83"/>
      <c r="D26" s="83"/>
      <c r="E26" s="83"/>
      <c r="H26" s="83"/>
      <c r="I26" s="83"/>
      <c r="J26" s="83"/>
    </row>
    <row r="27" spans="1:17" ht="30" customHeight="1" x14ac:dyDescent="0.2">
      <c r="C27" s="83"/>
      <c r="D27" s="83"/>
      <c r="E27" s="83"/>
      <c r="H27" s="83"/>
      <c r="I27" s="83"/>
      <c r="J27" s="83"/>
    </row>
    <row r="28" spans="1:17" ht="30" customHeight="1" x14ac:dyDescent="0.2">
      <c r="C28" s="83"/>
      <c r="D28" s="83"/>
      <c r="E28" s="83"/>
      <c r="H28" s="83"/>
      <c r="I28" s="83"/>
      <c r="J28" s="83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zoomScale="70" zoomScaleNormal="70" zoomScalePageLayoutView="70" workbookViewId="0">
      <selection activeCell="A23" sqref="A23"/>
    </sheetView>
  </sheetViews>
  <sheetFormatPr defaultColWidth="9.125" defaultRowHeight="30" customHeight="1" x14ac:dyDescent="0.2"/>
  <cols>
    <col min="1" max="1" width="2" style="69" hidden="1" customWidth="1"/>
    <col min="2" max="2" width="28.75" style="81" customWidth="1"/>
    <col min="3" max="3" width="8.125" style="81" bestFit="1" customWidth="1"/>
    <col min="4" max="4" width="8.25" style="81" bestFit="1" customWidth="1"/>
    <col min="5" max="5" width="6.875" style="81" bestFit="1" customWidth="1"/>
    <col min="6" max="6" width="8.25" style="81" bestFit="1" customWidth="1"/>
    <col min="7" max="7" width="2.125" style="81" customWidth="1"/>
    <col min="8" max="8" width="8.125" style="81" bestFit="1" customWidth="1"/>
    <col min="9" max="9" width="8.25" style="81" bestFit="1" customWidth="1"/>
    <col min="10" max="10" width="6.875" style="81" bestFit="1" customWidth="1"/>
    <col min="11" max="11" width="8.75" style="81" customWidth="1"/>
    <col min="12" max="256" width="9.125" style="81"/>
    <col min="257" max="257" width="0" style="81" hidden="1" customWidth="1"/>
    <col min="258" max="258" width="28.75" style="81" customWidth="1"/>
    <col min="259" max="259" width="8.125" style="81" bestFit="1" customWidth="1"/>
    <col min="260" max="260" width="8.25" style="81" bestFit="1" customWidth="1"/>
    <col min="261" max="261" width="6.875" style="81" bestFit="1" customWidth="1"/>
    <col min="262" max="262" width="8.25" style="81" bestFit="1" customWidth="1"/>
    <col min="263" max="263" width="4.625" style="81" customWidth="1"/>
    <col min="264" max="264" width="8.125" style="81" bestFit="1" customWidth="1"/>
    <col min="265" max="265" width="8.25" style="81" bestFit="1" customWidth="1"/>
    <col min="266" max="266" width="6.875" style="81" bestFit="1" customWidth="1"/>
    <col min="267" max="267" width="8.75" style="81" customWidth="1"/>
    <col min="268" max="512" width="9.125" style="81"/>
    <col min="513" max="513" width="0" style="81" hidden="1" customWidth="1"/>
    <col min="514" max="514" width="28.75" style="81" customWidth="1"/>
    <col min="515" max="515" width="8.125" style="81" bestFit="1" customWidth="1"/>
    <col min="516" max="516" width="8.25" style="81" bestFit="1" customWidth="1"/>
    <col min="517" max="517" width="6.875" style="81" bestFit="1" customWidth="1"/>
    <col min="518" max="518" width="8.25" style="81" bestFit="1" customWidth="1"/>
    <col min="519" max="519" width="4.625" style="81" customWidth="1"/>
    <col min="520" max="520" width="8.125" style="81" bestFit="1" customWidth="1"/>
    <col min="521" max="521" width="8.25" style="81" bestFit="1" customWidth="1"/>
    <col min="522" max="522" width="6.875" style="81" bestFit="1" customWidth="1"/>
    <col min="523" max="523" width="8.75" style="81" customWidth="1"/>
    <col min="524" max="768" width="9.125" style="81"/>
    <col min="769" max="769" width="0" style="81" hidden="1" customWidth="1"/>
    <col min="770" max="770" width="28.75" style="81" customWidth="1"/>
    <col min="771" max="771" width="8.125" style="81" bestFit="1" customWidth="1"/>
    <col min="772" max="772" width="8.25" style="81" bestFit="1" customWidth="1"/>
    <col min="773" max="773" width="6.875" style="81" bestFit="1" customWidth="1"/>
    <col min="774" max="774" width="8.25" style="81" bestFit="1" customWidth="1"/>
    <col min="775" max="775" width="4.625" style="81" customWidth="1"/>
    <col min="776" max="776" width="8.125" style="81" bestFit="1" customWidth="1"/>
    <col min="777" max="777" width="8.25" style="81" bestFit="1" customWidth="1"/>
    <col min="778" max="778" width="6.875" style="81" bestFit="1" customWidth="1"/>
    <col min="779" max="779" width="8.75" style="81" customWidth="1"/>
    <col min="780" max="1024" width="9.125" style="81"/>
    <col min="1025" max="1025" width="0" style="81" hidden="1" customWidth="1"/>
    <col min="1026" max="1026" width="28.75" style="81" customWidth="1"/>
    <col min="1027" max="1027" width="8.125" style="81" bestFit="1" customWidth="1"/>
    <col min="1028" max="1028" width="8.25" style="81" bestFit="1" customWidth="1"/>
    <col min="1029" max="1029" width="6.875" style="81" bestFit="1" customWidth="1"/>
    <col min="1030" max="1030" width="8.25" style="81" bestFit="1" customWidth="1"/>
    <col min="1031" max="1031" width="4.625" style="81" customWidth="1"/>
    <col min="1032" max="1032" width="8.125" style="81" bestFit="1" customWidth="1"/>
    <col min="1033" max="1033" width="8.25" style="81" bestFit="1" customWidth="1"/>
    <col min="1034" max="1034" width="6.875" style="81" bestFit="1" customWidth="1"/>
    <col min="1035" max="1035" width="8.75" style="81" customWidth="1"/>
    <col min="1036" max="1280" width="9.125" style="81"/>
    <col min="1281" max="1281" width="0" style="81" hidden="1" customWidth="1"/>
    <col min="1282" max="1282" width="28.75" style="81" customWidth="1"/>
    <col min="1283" max="1283" width="8.125" style="81" bestFit="1" customWidth="1"/>
    <col min="1284" max="1284" width="8.25" style="81" bestFit="1" customWidth="1"/>
    <col min="1285" max="1285" width="6.875" style="81" bestFit="1" customWidth="1"/>
    <col min="1286" max="1286" width="8.25" style="81" bestFit="1" customWidth="1"/>
    <col min="1287" max="1287" width="4.625" style="81" customWidth="1"/>
    <col min="1288" max="1288" width="8.125" style="81" bestFit="1" customWidth="1"/>
    <col min="1289" max="1289" width="8.25" style="81" bestFit="1" customWidth="1"/>
    <col min="1290" max="1290" width="6.875" style="81" bestFit="1" customWidth="1"/>
    <col min="1291" max="1291" width="8.75" style="81" customWidth="1"/>
    <col min="1292" max="1536" width="9.125" style="81"/>
    <col min="1537" max="1537" width="0" style="81" hidden="1" customWidth="1"/>
    <col min="1538" max="1538" width="28.75" style="81" customWidth="1"/>
    <col min="1539" max="1539" width="8.125" style="81" bestFit="1" customWidth="1"/>
    <col min="1540" max="1540" width="8.25" style="81" bestFit="1" customWidth="1"/>
    <col min="1541" max="1541" width="6.875" style="81" bestFit="1" customWidth="1"/>
    <col min="1542" max="1542" width="8.25" style="81" bestFit="1" customWidth="1"/>
    <col min="1543" max="1543" width="4.625" style="81" customWidth="1"/>
    <col min="1544" max="1544" width="8.125" style="81" bestFit="1" customWidth="1"/>
    <col min="1545" max="1545" width="8.25" style="81" bestFit="1" customWidth="1"/>
    <col min="1546" max="1546" width="6.875" style="81" bestFit="1" customWidth="1"/>
    <col min="1547" max="1547" width="8.75" style="81" customWidth="1"/>
    <col min="1548" max="1792" width="9.125" style="81"/>
    <col min="1793" max="1793" width="0" style="81" hidden="1" customWidth="1"/>
    <col min="1794" max="1794" width="28.75" style="81" customWidth="1"/>
    <col min="1795" max="1795" width="8.125" style="81" bestFit="1" customWidth="1"/>
    <col min="1796" max="1796" width="8.25" style="81" bestFit="1" customWidth="1"/>
    <col min="1797" max="1797" width="6.875" style="81" bestFit="1" customWidth="1"/>
    <col min="1798" max="1798" width="8.25" style="81" bestFit="1" customWidth="1"/>
    <col min="1799" max="1799" width="4.625" style="81" customWidth="1"/>
    <col min="1800" max="1800" width="8.125" style="81" bestFit="1" customWidth="1"/>
    <col min="1801" max="1801" width="8.25" style="81" bestFit="1" customWidth="1"/>
    <col min="1802" max="1802" width="6.875" style="81" bestFit="1" customWidth="1"/>
    <col min="1803" max="1803" width="8.75" style="81" customWidth="1"/>
    <col min="1804" max="2048" width="9.125" style="81"/>
    <col min="2049" max="2049" width="0" style="81" hidden="1" customWidth="1"/>
    <col min="2050" max="2050" width="28.75" style="81" customWidth="1"/>
    <col min="2051" max="2051" width="8.125" style="81" bestFit="1" customWidth="1"/>
    <col min="2052" max="2052" width="8.25" style="81" bestFit="1" customWidth="1"/>
    <col min="2053" max="2053" width="6.875" style="81" bestFit="1" customWidth="1"/>
    <col min="2054" max="2054" width="8.25" style="81" bestFit="1" customWidth="1"/>
    <col min="2055" max="2055" width="4.625" style="81" customWidth="1"/>
    <col min="2056" max="2056" width="8.125" style="81" bestFit="1" customWidth="1"/>
    <col min="2057" max="2057" width="8.25" style="81" bestFit="1" customWidth="1"/>
    <col min="2058" max="2058" width="6.875" style="81" bestFit="1" customWidth="1"/>
    <col min="2059" max="2059" width="8.75" style="81" customWidth="1"/>
    <col min="2060" max="2304" width="9.125" style="81"/>
    <col min="2305" max="2305" width="0" style="81" hidden="1" customWidth="1"/>
    <col min="2306" max="2306" width="28.75" style="81" customWidth="1"/>
    <col min="2307" max="2307" width="8.125" style="81" bestFit="1" customWidth="1"/>
    <col min="2308" max="2308" width="8.25" style="81" bestFit="1" customWidth="1"/>
    <col min="2309" max="2309" width="6.875" style="81" bestFit="1" customWidth="1"/>
    <col min="2310" max="2310" width="8.25" style="81" bestFit="1" customWidth="1"/>
    <col min="2311" max="2311" width="4.625" style="81" customWidth="1"/>
    <col min="2312" max="2312" width="8.125" style="81" bestFit="1" customWidth="1"/>
    <col min="2313" max="2313" width="8.25" style="81" bestFit="1" customWidth="1"/>
    <col min="2314" max="2314" width="6.875" style="81" bestFit="1" customWidth="1"/>
    <col min="2315" max="2315" width="8.75" style="81" customWidth="1"/>
    <col min="2316" max="2560" width="9.125" style="81"/>
    <col min="2561" max="2561" width="0" style="81" hidden="1" customWidth="1"/>
    <col min="2562" max="2562" width="28.75" style="81" customWidth="1"/>
    <col min="2563" max="2563" width="8.125" style="81" bestFit="1" customWidth="1"/>
    <col min="2564" max="2564" width="8.25" style="81" bestFit="1" customWidth="1"/>
    <col min="2565" max="2565" width="6.875" style="81" bestFit="1" customWidth="1"/>
    <col min="2566" max="2566" width="8.25" style="81" bestFit="1" customWidth="1"/>
    <col min="2567" max="2567" width="4.625" style="81" customWidth="1"/>
    <col min="2568" max="2568" width="8.125" style="81" bestFit="1" customWidth="1"/>
    <col min="2569" max="2569" width="8.25" style="81" bestFit="1" customWidth="1"/>
    <col min="2570" max="2570" width="6.875" style="81" bestFit="1" customWidth="1"/>
    <col min="2571" max="2571" width="8.75" style="81" customWidth="1"/>
    <col min="2572" max="2816" width="9.125" style="81"/>
    <col min="2817" max="2817" width="0" style="81" hidden="1" customWidth="1"/>
    <col min="2818" max="2818" width="28.75" style="81" customWidth="1"/>
    <col min="2819" max="2819" width="8.125" style="81" bestFit="1" customWidth="1"/>
    <col min="2820" max="2820" width="8.25" style="81" bestFit="1" customWidth="1"/>
    <col min="2821" max="2821" width="6.875" style="81" bestFit="1" customWidth="1"/>
    <col min="2822" max="2822" width="8.25" style="81" bestFit="1" customWidth="1"/>
    <col min="2823" max="2823" width="4.625" style="81" customWidth="1"/>
    <col min="2824" max="2824" width="8.125" style="81" bestFit="1" customWidth="1"/>
    <col min="2825" max="2825" width="8.25" style="81" bestFit="1" customWidth="1"/>
    <col min="2826" max="2826" width="6.875" style="81" bestFit="1" customWidth="1"/>
    <col min="2827" max="2827" width="8.75" style="81" customWidth="1"/>
    <col min="2828" max="3072" width="9.125" style="81"/>
    <col min="3073" max="3073" width="0" style="81" hidden="1" customWidth="1"/>
    <col min="3074" max="3074" width="28.75" style="81" customWidth="1"/>
    <col min="3075" max="3075" width="8.125" style="81" bestFit="1" customWidth="1"/>
    <col min="3076" max="3076" width="8.25" style="81" bestFit="1" customWidth="1"/>
    <col min="3077" max="3077" width="6.875" style="81" bestFit="1" customWidth="1"/>
    <col min="3078" max="3078" width="8.25" style="81" bestFit="1" customWidth="1"/>
    <col min="3079" max="3079" width="4.625" style="81" customWidth="1"/>
    <col min="3080" max="3080" width="8.125" style="81" bestFit="1" customWidth="1"/>
    <col min="3081" max="3081" width="8.25" style="81" bestFit="1" customWidth="1"/>
    <col min="3082" max="3082" width="6.875" style="81" bestFit="1" customWidth="1"/>
    <col min="3083" max="3083" width="8.75" style="81" customWidth="1"/>
    <col min="3084" max="3328" width="9.125" style="81"/>
    <col min="3329" max="3329" width="0" style="81" hidden="1" customWidth="1"/>
    <col min="3330" max="3330" width="28.75" style="81" customWidth="1"/>
    <col min="3331" max="3331" width="8.125" style="81" bestFit="1" customWidth="1"/>
    <col min="3332" max="3332" width="8.25" style="81" bestFit="1" customWidth="1"/>
    <col min="3333" max="3333" width="6.875" style="81" bestFit="1" customWidth="1"/>
    <col min="3334" max="3334" width="8.25" style="81" bestFit="1" customWidth="1"/>
    <col min="3335" max="3335" width="4.625" style="81" customWidth="1"/>
    <col min="3336" max="3336" width="8.125" style="81" bestFit="1" customWidth="1"/>
    <col min="3337" max="3337" width="8.25" style="81" bestFit="1" customWidth="1"/>
    <col min="3338" max="3338" width="6.875" style="81" bestFit="1" customWidth="1"/>
    <col min="3339" max="3339" width="8.75" style="81" customWidth="1"/>
    <col min="3340" max="3584" width="9.125" style="81"/>
    <col min="3585" max="3585" width="0" style="81" hidden="1" customWidth="1"/>
    <col min="3586" max="3586" width="28.75" style="81" customWidth="1"/>
    <col min="3587" max="3587" width="8.125" style="81" bestFit="1" customWidth="1"/>
    <col min="3588" max="3588" width="8.25" style="81" bestFit="1" customWidth="1"/>
    <col min="3589" max="3589" width="6.875" style="81" bestFit="1" customWidth="1"/>
    <col min="3590" max="3590" width="8.25" style="81" bestFit="1" customWidth="1"/>
    <col min="3591" max="3591" width="4.625" style="81" customWidth="1"/>
    <col min="3592" max="3592" width="8.125" style="81" bestFit="1" customWidth="1"/>
    <col min="3593" max="3593" width="8.25" style="81" bestFit="1" customWidth="1"/>
    <col min="3594" max="3594" width="6.875" style="81" bestFit="1" customWidth="1"/>
    <col min="3595" max="3595" width="8.75" style="81" customWidth="1"/>
    <col min="3596" max="3840" width="9.125" style="81"/>
    <col min="3841" max="3841" width="0" style="81" hidden="1" customWidth="1"/>
    <col min="3842" max="3842" width="28.75" style="81" customWidth="1"/>
    <col min="3843" max="3843" width="8.125" style="81" bestFit="1" customWidth="1"/>
    <col min="3844" max="3844" width="8.25" style="81" bestFit="1" customWidth="1"/>
    <col min="3845" max="3845" width="6.875" style="81" bestFit="1" customWidth="1"/>
    <col min="3846" max="3846" width="8.25" style="81" bestFit="1" customWidth="1"/>
    <col min="3847" max="3847" width="4.625" style="81" customWidth="1"/>
    <col min="3848" max="3848" width="8.125" style="81" bestFit="1" customWidth="1"/>
    <col min="3849" max="3849" width="8.25" style="81" bestFit="1" customWidth="1"/>
    <col min="3850" max="3850" width="6.875" style="81" bestFit="1" customWidth="1"/>
    <col min="3851" max="3851" width="8.75" style="81" customWidth="1"/>
    <col min="3852" max="4096" width="9.125" style="81"/>
    <col min="4097" max="4097" width="0" style="81" hidden="1" customWidth="1"/>
    <col min="4098" max="4098" width="28.75" style="81" customWidth="1"/>
    <col min="4099" max="4099" width="8.125" style="81" bestFit="1" customWidth="1"/>
    <col min="4100" max="4100" width="8.25" style="81" bestFit="1" customWidth="1"/>
    <col min="4101" max="4101" width="6.875" style="81" bestFit="1" customWidth="1"/>
    <col min="4102" max="4102" width="8.25" style="81" bestFit="1" customWidth="1"/>
    <col min="4103" max="4103" width="4.625" style="81" customWidth="1"/>
    <col min="4104" max="4104" width="8.125" style="81" bestFit="1" customWidth="1"/>
    <col min="4105" max="4105" width="8.25" style="81" bestFit="1" customWidth="1"/>
    <col min="4106" max="4106" width="6.875" style="81" bestFit="1" customWidth="1"/>
    <col min="4107" max="4107" width="8.75" style="81" customWidth="1"/>
    <col min="4108" max="4352" width="9.125" style="81"/>
    <col min="4353" max="4353" width="0" style="81" hidden="1" customWidth="1"/>
    <col min="4354" max="4354" width="28.75" style="81" customWidth="1"/>
    <col min="4355" max="4355" width="8.125" style="81" bestFit="1" customWidth="1"/>
    <col min="4356" max="4356" width="8.25" style="81" bestFit="1" customWidth="1"/>
    <col min="4357" max="4357" width="6.875" style="81" bestFit="1" customWidth="1"/>
    <col min="4358" max="4358" width="8.25" style="81" bestFit="1" customWidth="1"/>
    <col min="4359" max="4359" width="4.625" style="81" customWidth="1"/>
    <col min="4360" max="4360" width="8.125" style="81" bestFit="1" customWidth="1"/>
    <col min="4361" max="4361" width="8.25" style="81" bestFit="1" customWidth="1"/>
    <col min="4362" max="4362" width="6.875" style="81" bestFit="1" customWidth="1"/>
    <col min="4363" max="4363" width="8.75" style="81" customWidth="1"/>
    <col min="4364" max="4608" width="9.125" style="81"/>
    <col min="4609" max="4609" width="0" style="81" hidden="1" customWidth="1"/>
    <col min="4610" max="4610" width="28.75" style="81" customWidth="1"/>
    <col min="4611" max="4611" width="8.125" style="81" bestFit="1" customWidth="1"/>
    <col min="4612" max="4612" width="8.25" style="81" bestFit="1" customWidth="1"/>
    <col min="4613" max="4613" width="6.875" style="81" bestFit="1" customWidth="1"/>
    <col min="4614" max="4614" width="8.25" style="81" bestFit="1" customWidth="1"/>
    <col min="4615" max="4615" width="4.625" style="81" customWidth="1"/>
    <col min="4616" max="4616" width="8.125" style="81" bestFit="1" customWidth="1"/>
    <col min="4617" max="4617" width="8.25" style="81" bestFit="1" customWidth="1"/>
    <col min="4618" max="4618" width="6.875" style="81" bestFit="1" customWidth="1"/>
    <col min="4619" max="4619" width="8.75" style="81" customWidth="1"/>
    <col min="4620" max="4864" width="9.125" style="81"/>
    <col min="4865" max="4865" width="0" style="81" hidden="1" customWidth="1"/>
    <col min="4866" max="4866" width="28.75" style="81" customWidth="1"/>
    <col min="4867" max="4867" width="8.125" style="81" bestFit="1" customWidth="1"/>
    <col min="4868" max="4868" width="8.25" style="81" bestFit="1" customWidth="1"/>
    <col min="4869" max="4869" width="6.875" style="81" bestFit="1" customWidth="1"/>
    <col min="4870" max="4870" width="8.25" style="81" bestFit="1" customWidth="1"/>
    <col min="4871" max="4871" width="4.625" style="81" customWidth="1"/>
    <col min="4872" max="4872" width="8.125" style="81" bestFit="1" customWidth="1"/>
    <col min="4873" max="4873" width="8.25" style="81" bestFit="1" customWidth="1"/>
    <col min="4874" max="4874" width="6.875" style="81" bestFit="1" customWidth="1"/>
    <col min="4875" max="4875" width="8.75" style="81" customWidth="1"/>
    <col min="4876" max="5120" width="9.125" style="81"/>
    <col min="5121" max="5121" width="0" style="81" hidden="1" customWidth="1"/>
    <col min="5122" max="5122" width="28.75" style="81" customWidth="1"/>
    <col min="5123" max="5123" width="8.125" style="81" bestFit="1" customWidth="1"/>
    <col min="5124" max="5124" width="8.25" style="81" bestFit="1" customWidth="1"/>
    <col min="5125" max="5125" width="6.875" style="81" bestFit="1" customWidth="1"/>
    <col min="5126" max="5126" width="8.25" style="81" bestFit="1" customWidth="1"/>
    <col min="5127" max="5127" width="4.625" style="81" customWidth="1"/>
    <col min="5128" max="5128" width="8.125" style="81" bestFit="1" customWidth="1"/>
    <col min="5129" max="5129" width="8.25" style="81" bestFit="1" customWidth="1"/>
    <col min="5130" max="5130" width="6.875" style="81" bestFit="1" customWidth="1"/>
    <col min="5131" max="5131" width="8.75" style="81" customWidth="1"/>
    <col min="5132" max="5376" width="9.125" style="81"/>
    <col min="5377" max="5377" width="0" style="81" hidden="1" customWidth="1"/>
    <col min="5378" max="5378" width="28.75" style="81" customWidth="1"/>
    <col min="5379" max="5379" width="8.125" style="81" bestFit="1" customWidth="1"/>
    <col min="5380" max="5380" width="8.25" style="81" bestFit="1" customWidth="1"/>
    <col min="5381" max="5381" width="6.875" style="81" bestFit="1" customWidth="1"/>
    <col min="5382" max="5382" width="8.25" style="81" bestFit="1" customWidth="1"/>
    <col min="5383" max="5383" width="4.625" style="81" customWidth="1"/>
    <col min="5384" max="5384" width="8.125" style="81" bestFit="1" customWidth="1"/>
    <col min="5385" max="5385" width="8.25" style="81" bestFit="1" customWidth="1"/>
    <col min="5386" max="5386" width="6.875" style="81" bestFit="1" customWidth="1"/>
    <col min="5387" max="5387" width="8.75" style="81" customWidth="1"/>
    <col min="5388" max="5632" width="9.125" style="81"/>
    <col min="5633" max="5633" width="0" style="81" hidden="1" customWidth="1"/>
    <col min="5634" max="5634" width="28.75" style="81" customWidth="1"/>
    <col min="5635" max="5635" width="8.125" style="81" bestFit="1" customWidth="1"/>
    <col min="5636" max="5636" width="8.25" style="81" bestFit="1" customWidth="1"/>
    <col min="5637" max="5637" width="6.875" style="81" bestFit="1" customWidth="1"/>
    <col min="5638" max="5638" width="8.25" style="81" bestFit="1" customWidth="1"/>
    <col min="5639" max="5639" width="4.625" style="81" customWidth="1"/>
    <col min="5640" max="5640" width="8.125" style="81" bestFit="1" customWidth="1"/>
    <col min="5641" max="5641" width="8.25" style="81" bestFit="1" customWidth="1"/>
    <col min="5642" max="5642" width="6.875" style="81" bestFit="1" customWidth="1"/>
    <col min="5643" max="5643" width="8.75" style="81" customWidth="1"/>
    <col min="5644" max="5888" width="9.125" style="81"/>
    <col min="5889" max="5889" width="0" style="81" hidden="1" customWidth="1"/>
    <col min="5890" max="5890" width="28.75" style="81" customWidth="1"/>
    <col min="5891" max="5891" width="8.125" style="81" bestFit="1" customWidth="1"/>
    <col min="5892" max="5892" width="8.25" style="81" bestFit="1" customWidth="1"/>
    <col min="5893" max="5893" width="6.875" style="81" bestFit="1" customWidth="1"/>
    <col min="5894" max="5894" width="8.25" style="81" bestFit="1" customWidth="1"/>
    <col min="5895" max="5895" width="4.625" style="81" customWidth="1"/>
    <col min="5896" max="5896" width="8.125" style="81" bestFit="1" customWidth="1"/>
    <col min="5897" max="5897" width="8.25" style="81" bestFit="1" customWidth="1"/>
    <col min="5898" max="5898" width="6.875" style="81" bestFit="1" customWidth="1"/>
    <col min="5899" max="5899" width="8.75" style="81" customWidth="1"/>
    <col min="5900" max="6144" width="9.125" style="81"/>
    <col min="6145" max="6145" width="0" style="81" hidden="1" customWidth="1"/>
    <col min="6146" max="6146" width="28.75" style="81" customWidth="1"/>
    <col min="6147" max="6147" width="8.125" style="81" bestFit="1" customWidth="1"/>
    <col min="6148" max="6148" width="8.25" style="81" bestFit="1" customWidth="1"/>
    <col min="6149" max="6149" width="6.875" style="81" bestFit="1" customWidth="1"/>
    <col min="6150" max="6150" width="8.25" style="81" bestFit="1" customWidth="1"/>
    <col min="6151" max="6151" width="4.625" style="81" customWidth="1"/>
    <col min="6152" max="6152" width="8.125" style="81" bestFit="1" customWidth="1"/>
    <col min="6153" max="6153" width="8.25" style="81" bestFit="1" customWidth="1"/>
    <col min="6154" max="6154" width="6.875" style="81" bestFit="1" customWidth="1"/>
    <col min="6155" max="6155" width="8.75" style="81" customWidth="1"/>
    <col min="6156" max="6400" width="9.125" style="81"/>
    <col min="6401" max="6401" width="0" style="81" hidden="1" customWidth="1"/>
    <col min="6402" max="6402" width="28.75" style="81" customWidth="1"/>
    <col min="6403" max="6403" width="8.125" style="81" bestFit="1" customWidth="1"/>
    <col min="6404" max="6404" width="8.25" style="81" bestFit="1" customWidth="1"/>
    <col min="6405" max="6405" width="6.875" style="81" bestFit="1" customWidth="1"/>
    <col min="6406" max="6406" width="8.25" style="81" bestFit="1" customWidth="1"/>
    <col min="6407" max="6407" width="4.625" style="81" customWidth="1"/>
    <col min="6408" max="6408" width="8.125" style="81" bestFit="1" customWidth="1"/>
    <col min="6409" max="6409" width="8.25" style="81" bestFit="1" customWidth="1"/>
    <col min="6410" max="6410" width="6.875" style="81" bestFit="1" customWidth="1"/>
    <col min="6411" max="6411" width="8.75" style="81" customWidth="1"/>
    <col min="6412" max="6656" width="9.125" style="81"/>
    <col min="6657" max="6657" width="0" style="81" hidden="1" customWidth="1"/>
    <col min="6658" max="6658" width="28.75" style="81" customWidth="1"/>
    <col min="6659" max="6659" width="8.125" style="81" bestFit="1" customWidth="1"/>
    <col min="6660" max="6660" width="8.25" style="81" bestFit="1" customWidth="1"/>
    <col min="6661" max="6661" width="6.875" style="81" bestFit="1" customWidth="1"/>
    <col min="6662" max="6662" width="8.25" style="81" bestFit="1" customWidth="1"/>
    <col min="6663" max="6663" width="4.625" style="81" customWidth="1"/>
    <col min="6664" max="6664" width="8.125" style="81" bestFit="1" customWidth="1"/>
    <col min="6665" max="6665" width="8.25" style="81" bestFit="1" customWidth="1"/>
    <col min="6666" max="6666" width="6.875" style="81" bestFit="1" customWidth="1"/>
    <col min="6667" max="6667" width="8.75" style="81" customWidth="1"/>
    <col min="6668" max="6912" width="9.125" style="81"/>
    <col min="6913" max="6913" width="0" style="81" hidden="1" customWidth="1"/>
    <col min="6914" max="6914" width="28.75" style="81" customWidth="1"/>
    <col min="6915" max="6915" width="8.125" style="81" bestFit="1" customWidth="1"/>
    <col min="6916" max="6916" width="8.25" style="81" bestFit="1" customWidth="1"/>
    <col min="6917" max="6917" width="6.875" style="81" bestFit="1" customWidth="1"/>
    <col min="6918" max="6918" width="8.25" style="81" bestFit="1" customWidth="1"/>
    <col min="6919" max="6919" width="4.625" style="81" customWidth="1"/>
    <col min="6920" max="6920" width="8.125" style="81" bestFit="1" customWidth="1"/>
    <col min="6921" max="6921" width="8.25" style="81" bestFit="1" customWidth="1"/>
    <col min="6922" max="6922" width="6.875" style="81" bestFit="1" customWidth="1"/>
    <col min="6923" max="6923" width="8.75" style="81" customWidth="1"/>
    <col min="6924" max="7168" width="9.125" style="81"/>
    <col min="7169" max="7169" width="0" style="81" hidden="1" customWidth="1"/>
    <col min="7170" max="7170" width="28.75" style="81" customWidth="1"/>
    <col min="7171" max="7171" width="8.125" style="81" bestFit="1" customWidth="1"/>
    <col min="7172" max="7172" width="8.25" style="81" bestFit="1" customWidth="1"/>
    <col min="7173" max="7173" width="6.875" style="81" bestFit="1" customWidth="1"/>
    <col min="7174" max="7174" width="8.25" style="81" bestFit="1" customWidth="1"/>
    <col min="7175" max="7175" width="4.625" style="81" customWidth="1"/>
    <col min="7176" max="7176" width="8.125" style="81" bestFit="1" customWidth="1"/>
    <col min="7177" max="7177" width="8.25" style="81" bestFit="1" customWidth="1"/>
    <col min="7178" max="7178" width="6.875" style="81" bestFit="1" customWidth="1"/>
    <col min="7179" max="7179" width="8.75" style="81" customWidth="1"/>
    <col min="7180" max="7424" width="9.125" style="81"/>
    <col min="7425" max="7425" width="0" style="81" hidden="1" customWidth="1"/>
    <col min="7426" max="7426" width="28.75" style="81" customWidth="1"/>
    <col min="7427" max="7427" width="8.125" style="81" bestFit="1" customWidth="1"/>
    <col min="7428" max="7428" width="8.25" style="81" bestFit="1" customWidth="1"/>
    <col min="7429" max="7429" width="6.875" style="81" bestFit="1" customWidth="1"/>
    <col min="7430" max="7430" width="8.25" style="81" bestFit="1" customWidth="1"/>
    <col min="7431" max="7431" width="4.625" style="81" customWidth="1"/>
    <col min="7432" max="7432" width="8.125" style="81" bestFit="1" customWidth="1"/>
    <col min="7433" max="7433" width="8.25" style="81" bestFit="1" customWidth="1"/>
    <col min="7434" max="7434" width="6.875" style="81" bestFit="1" customWidth="1"/>
    <col min="7435" max="7435" width="8.75" style="81" customWidth="1"/>
    <col min="7436" max="7680" width="9.125" style="81"/>
    <col min="7681" max="7681" width="0" style="81" hidden="1" customWidth="1"/>
    <col min="7682" max="7682" width="28.75" style="81" customWidth="1"/>
    <col min="7683" max="7683" width="8.125" style="81" bestFit="1" customWidth="1"/>
    <col min="7684" max="7684" width="8.25" style="81" bestFit="1" customWidth="1"/>
    <col min="7685" max="7685" width="6.875" style="81" bestFit="1" customWidth="1"/>
    <col min="7686" max="7686" width="8.25" style="81" bestFit="1" customWidth="1"/>
    <col min="7687" max="7687" width="4.625" style="81" customWidth="1"/>
    <col min="7688" max="7688" width="8.125" style="81" bestFit="1" customWidth="1"/>
    <col min="7689" max="7689" width="8.25" style="81" bestFit="1" customWidth="1"/>
    <col min="7690" max="7690" width="6.875" style="81" bestFit="1" customWidth="1"/>
    <col min="7691" max="7691" width="8.75" style="81" customWidth="1"/>
    <col min="7692" max="7936" width="9.125" style="81"/>
    <col min="7937" max="7937" width="0" style="81" hidden="1" customWidth="1"/>
    <col min="7938" max="7938" width="28.75" style="81" customWidth="1"/>
    <col min="7939" max="7939" width="8.125" style="81" bestFit="1" customWidth="1"/>
    <col min="7940" max="7940" width="8.25" style="81" bestFit="1" customWidth="1"/>
    <col min="7941" max="7941" width="6.875" style="81" bestFit="1" customWidth="1"/>
    <col min="7942" max="7942" width="8.25" style="81" bestFit="1" customWidth="1"/>
    <col min="7943" max="7943" width="4.625" style="81" customWidth="1"/>
    <col min="7944" max="7944" width="8.125" style="81" bestFit="1" customWidth="1"/>
    <col min="7945" max="7945" width="8.25" style="81" bestFit="1" customWidth="1"/>
    <col min="7946" max="7946" width="6.875" style="81" bestFit="1" customWidth="1"/>
    <col min="7947" max="7947" width="8.75" style="81" customWidth="1"/>
    <col min="7948" max="8192" width="9.125" style="81"/>
    <col min="8193" max="8193" width="0" style="81" hidden="1" customWidth="1"/>
    <col min="8194" max="8194" width="28.75" style="81" customWidth="1"/>
    <col min="8195" max="8195" width="8.125" style="81" bestFit="1" customWidth="1"/>
    <col min="8196" max="8196" width="8.25" style="81" bestFit="1" customWidth="1"/>
    <col min="8197" max="8197" width="6.875" style="81" bestFit="1" customWidth="1"/>
    <col min="8198" max="8198" width="8.25" style="81" bestFit="1" customWidth="1"/>
    <col min="8199" max="8199" width="4.625" style="81" customWidth="1"/>
    <col min="8200" max="8200" width="8.125" style="81" bestFit="1" customWidth="1"/>
    <col min="8201" max="8201" width="8.25" style="81" bestFit="1" customWidth="1"/>
    <col min="8202" max="8202" width="6.875" style="81" bestFit="1" customWidth="1"/>
    <col min="8203" max="8203" width="8.75" style="81" customWidth="1"/>
    <col min="8204" max="8448" width="9.125" style="81"/>
    <col min="8449" max="8449" width="0" style="81" hidden="1" customWidth="1"/>
    <col min="8450" max="8450" width="28.75" style="81" customWidth="1"/>
    <col min="8451" max="8451" width="8.125" style="81" bestFit="1" customWidth="1"/>
    <col min="8452" max="8452" width="8.25" style="81" bestFit="1" customWidth="1"/>
    <col min="8453" max="8453" width="6.875" style="81" bestFit="1" customWidth="1"/>
    <col min="8454" max="8454" width="8.25" style="81" bestFit="1" customWidth="1"/>
    <col min="8455" max="8455" width="4.625" style="81" customWidth="1"/>
    <col min="8456" max="8456" width="8.125" style="81" bestFit="1" customWidth="1"/>
    <col min="8457" max="8457" width="8.25" style="81" bestFit="1" customWidth="1"/>
    <col min="8458" max="8458" width="6.875" style="81" bestFit="1" customWidth="1"/>
    <col min="8459" max="8459" width="8.75" style="81" customWidth="1"/>
    <col min="8460" max="8704" width="9.125" style="81"/>
    <col min="8705" max="8705" width="0" style="81" hidden="1" customWidth="1"/>
    <col min="8706" max="8706" width="28.75" style="81" customWidth="1"/>
    <col min="8707" max="8707" width="8.125" style="81" bestFit="1" customWidth="1"/>
    <col min="8708" max="8708" width="8.25" style="81" bestFit="1" customWidth="1"/>
    <col min="8709" max="8709" width="6.875" style="81" bestFit="1" customWidth="1"/>
    <col min="8710" max="8710" width="8.25" style="81" bestFit="1" customWidth="1"/>
    <col min="8711" max="8711" width="4.625" style="81" customWidth="1"/>
    <col min="8712" max="8712" width="8.125" style="81" bestFit="1" customWidth="1"/>
    <col min="8713" max="8713" width="8.25" style="81" bestFit="1" customWidth="1"/>
    <col min="8714" max="8714" width="6.875" style="81" bestFit="1" customWidth="1"/>
    <col min="8715" max="8715" width="8.75" style="81" customWidth="1"/>
    <col min="8716" max="8960" width="9.125" style="81"/>
    <col min="8961" max="8961" width="0" style="81" hidden="1" customWidth="1"/>
    <col min="8962" max="8962" width="28.75" style="81" customWidth="1"/>
    <col min="8963" max="8963" width="8.125" style="81" bestFit="1" customWidth="1"/>
    <col min="8964" max="8964" width="8.25" style="81" bestFit="1" customWidth="1"/>
    <col min="8965" max="8965" width="6.875" style="81" bestFit="1" customWidth="1"/>
    <col min="8966" max="8966" width="8.25" style="81" bestFit="1" customWidth="1"/>
    <col min="8967" max="8967" width="4.625" style="81" customWidth="1"/>
    <col min="8968" max="8968" width="8.125" style="81" bestFit="1" customWidth="1"/>
    <col min="8969" max="8969" width="8.25" style="81" bestFit="1" customWidth="1"/>
    <col min="8970" max="8970" width="6.875" style="81" bestFit="1" customWidth="1"/>
    <col min="8971" max="8971" width="8.75" style="81" customWidth="1"/>
    <col min="8972" max="9216" width="9.125" style="81"/>
    <col min="9217" max="9217" width="0" style="81" hidden="1" customWidth="1"/>
    <col min="9218" max="9218" width="28.75" style="81" customWidth="1"/>
    <col min="9219" max="9219" width="8.125" style="81" bestFit="1" customWidth="1"/>
    <col min="9220" max="9220" width="8.25" style="81" bestFit="1" customWidth="1"/>
    <col min="9221" max="9221" width="6.875" style="81" bestFit="1" customWidth="1"/>
    <col min="9222" max="9222" width="8.25" style="81" bestFit="1" customWidth="1"/>
    <col min="9223" max="9223" width="4.625" style="81" customWidth="1"/>
    <col min="9224" max="9224" width="8.125" style="81" bestFit="1" customWidth="1"/>
    <col min="9225" max="9225" width="8.25" style="81" bestFit="1" customWidth="1"/>
    <col min="9226" max="9226" width="6.875" style="81" bestFit="1" customWidth="1"/>
    <col min="9227" max="9227" width="8.75" style="81" customWidth="1"/>
    <col min="9228" max="9472" width="9.125" style="81"/>
    <col min="9473" max="9473" width="0" style="81" hidden="1" customWidth="1"/>
    <col min="9474" max="9474" width="28.75" style="81" customWidth="1"/>
    <col min="9475" max="9475" width="8.125" style="81" bestFit="1" customWidth="1"/>
    <col min="9476" max="9476" width="8.25" style="81" bestFit="1" customWidth="1"/>
    <col min="9477" max="9477" width="6.875" style="81" bestFit="1" customWidth="1"/>
    <col min="9478" max="9478" width="8.25" style="81" bestFit="1" customWidth="1"/>
    <col min="9479" max="9479" width="4.625" style="81" customWidth="1"/>
    <col min="9480" max="9480" width="8.125" style="81" bestFit="1" customWidth="1"/>
    <col min="9481" max="9481" width="8.25" style="81" bestFit="1" customWidth="1"/>
    <col min="9482" max="9482" width="6.875" style="81" bestFit="1" customWidth="1"/>
    <col min="9483" max="9483" width="8.75" style="81" customWidth="1"/>
    <col min="9484" max="9728" width="9.125" style="81"/>
    <col min="9729" max="9729" width="0" style="81" hidden="1" customWidth="1"/>
    <col min="9730" max="9730" width="28.75" style="81" customWidth="1"/>
    <col min="9731" max="9731" width="8.125" style="81" bestFit="1" customWidth="1"/>
    <col min="9732" max="9732" width="8.25" style="81" bestFit="1" customWidth="1"/>
    <col min="9733" max="9733" width="6.875" style="81" bestFit="1" customWidth="1"/>
    <col min="9734" max="9734" width="8.25" style="81" bestFit="1" customWidth="1"/>
    <col min="9735" max="9735" width="4.625" style="81" customWidth="1"/>
    <col min="9736" max="9736" width="8.125" style="81" bestFit="1" customWidth="1"/>
    <col min="9737" max="9737" width="8.25" style="81" bestFit="1" customWidth="1"/>
    <col min="9738" max="9738" width="6.875" style="81" bestFit="1" customWidth="1"/>
    <col min="9739" max="9739" width="8.75" style="81" customWidth="1"/>
    <col min="9740" max="9984" width="9.125" style="81"/>
    <col min="9985" max="9985" width="0" style="81" hidden="1" customWidth="1"/>
    <col min="9986" max="9986" width="28.75" style="81" customWidth="1"/>
    <col min="9987" max="9987" width="8.125" style="81" bestFit="1" customWidth="1"/>
    <col min="9988" max="9988" width="8.25" style="81" bestFit="1" customWidth="1"/>
    <col min="9989" max="9989" width="6.875" style="81" bestFit="1" customWidth="1"/>
    <col min="9990" max="9990" width="8.25" style="81" bestFit="1" customWidth="1"/>
    <col min="9991" max="9991" width="4.625" style="81" customWidth="1"/>
    <col min="9992" max="9992" width="8.125" style="81" bestFit="1" customWidth="1"/>
    <col min="9993" max="9993" width="8.25" style="81" bestFit="1" customWidth="1"/>
    <col min="9994" max="9994" width="6.875" style="81" bestFit="1" customWidth="1"/>
    <col min="9995" max="9995" width="8.75" style="81" customWidth="1"/>
    <col min="9996" max="10240" width="9.125" style="81"/>
    <col min="10241" max="10241" width="0" style="81" hidden="1" customWidth="1"/>
    <col min="10242" max="10242" width="28.75" style="81" customWidth="1"/>
    <col min="10243" max="10243" width="8.125" style="81" bestFit="1" customWidth="1"/>
    <col min="10244" max="10244" width="8.25" style="81" bestFit="1" customWidth="1"/>
    <col min="10245" max="10245" width="6.875" style="81" bestFit="1" customWidth="1"/>
    <col min="10246" max="10246" width="8.25" style="81" bestFit="1" customWidth="1"/>
    <col min="10247" max="10247" width="4.625" style="81" customWidth="1"/>
    <col min="10248" max="10248" width="8.125" style="81" bestFit="1" customWidth="1"/>
    <col min="10249" max="10249" width="8.25" style="81" bestFit="1" customWidth="1"/>
    <col min="10250" max="10250" width="6.875" style="81" bestFit="1" customWidth="1"/>
    <col min="10251" max="10251" width="8.75" style="81" customWidth="1"/>
    <col min="10252" max="10496" width="9.125" style="81"/>
    <col min="10497" max="10497" width="0" style="81" hidden="1" customWidth="1"/>
    <col min="10498" max="10498" width="28.75" style="81" customWidth="1"/>
    <col min="10499" max="10499" width="8.125" style="81" bestFit="1" customWidth="1"/>
    <col min="10500" max="10500" width="8.25" style="81" bestFit="1" customWidth="1"/>
    <col min="10501" max="10501" width="6.875" style="81" bestFit="1" customWidth="1"/>
    <col min="10502" max="10502" width="8.25" style="81" bestFit="1" customWidth="1"/>
    <col min="10503" max="10503" width="4.625" style="81" customWidth="1"/>
    <col min="10504" max="10504" width="8.125" style="81" bestFit="1" customWidth="1"/>
    <col min="10505" max="10505" width="8.25" style="81" bestFit="1" customWidth="1"/>
    <col min="10506" max="10506" width="6.875" style="81" bestFit="1" customWidth="1"/>
    <col min="10507" max="10507" width="8.75" style="81" customWidth="1"/>
    <col min="10508" max="10752" width="9.125" style="81"/>
    <col min="10753" max="10753" width="0" style="81" hidden="1" customWidth="1"/>
    <col min="10754" max="10754" width="28.75" style="81" customWidth="1"/>
    <col min="10755" max="10755" width="8.125" style="81" bestFit="1" customWidth="1"/>
    <col min="10756" max="10756" width="8.25" style="81" bestFit="1" customWidth="1"/>
    <col min="10757" max="10757" width="6.875" style="81" bestFit="1" customWidth="1"/>
    <col min="10758" max="10758" width="8.25" style="81" bestFit="1" customWidth="1"/>
    <col min="10759" max="10759" width="4.625" style="81" customWidth="1"/>
    <col min="10760" max="10760" width="8.125" style="81" bestFit="1" customWidth="1"/>
    <col min="10761" max="10761" width="8.25" style="81" bestFit="1" customWidth="1"/>
    <col min="10762" max="10762" width="6.875" style="81" bestFit="1" customWidth="1"/>
    <col min="10763" max="10763" width="8.75" style="81" customWidth="1"/>
    <col min="10764" max="11008" width="9.125" style="81"/>
    <col min="11009" max="11009" width="0" style="81" hidden="1" customWidth="1"/>
    <col min="11010" max="11010" width="28.75" style="81" customWidth="1"/>
    <col min="11011" max="11011" width="8.125" style="81" bestFit="1" customWidth="1"/>
    <col min="11012" max="11012" width="8.25" style="81" bestFit="1" customWidth="1"/>
    <col min="11013" max="11013" width="6.875" style="81" bestFit="1" customWidth="1"/>
    <col min="11014" max="11014" width="8.25" style="81" bestFit="1" customWidth="1"/>
    <col min="11015" max="11015" width="4.625" style="81" customWidth="1"/>
    <col min="11016" max="11016" width="8.125" style="81" bestFit="1" customWidth="1"/>
    <col min="11017" max="11017" width="8.25" style="81" bestFit="1" customWidth="1"/>
    <col min="11018" max="11018" width="6.875" style="81" bestFit="1" customWidth="1"/>
    <col min="11019" max="11019" width="8.75" style="81" customWidth="1"/>
    <col min="11020" max="11264" width="9.125" style="81"/>
    <col min="11265" max="11265" width="0" style="81" hidden="1" customWidth="1"/>
    <col min="11266" max="11266" width="28.75" style="81" customWidth="1"/>
    <col min="11267" max="11267" width="8.125" style="81" bestFit="1" customWidth="1"/>
    <col min="11268" max="11268" width="8.25" style="81" bestFit="1" customWidth="1"/>
    <col min="11269" max="11269" width="6.875" style="81" bestFit="1" customWidth="1"/>
    <col min="11270" max="11270" width="8.25" style="81" bestFit="1" customWidth="1"/>
    <col min="11271" max="11271" width="4.625" style="81" customWidth="1"/>
    <col min="11272" max="11272" width="8.125" style="81" bestFit="1" customWidth="1"/>
    <col min="11273" max="11273" width="8.25" style="81" bestFit="1" customWidth="1"/>
    <col min="11274" max="11274" width="6.875" style="81" bestFit="1" customWidth="1"/>
    <col min="11275" max="11275" width="8.75" style="81" customWidth="1"/>
    <col min="11276" max="11520" width="9.125" style="81"/>
    <col min="11521" max="11521" width="0" style="81" hidden="1" customWidth="1"/>
    <col min="11522" max="11522" width="28.75" style="81" customWidth="1"/>
    <col min="11523" max="11523" width="8.125" style="81" bestFit="1" customWidth="1"/>
    <col min="11524" max="11524" width="8.25" style="81" bestFit="1" customWidth="1"/>
    <col min="11525" max="11525" width="6.875" style="81" bestFit="1" customWidth="1"/>
    <col min="11526" max="11526" width="8.25" style="81" bestFit="1" customWidth="1"/>
    <col min="11527" max="11527" width="4.625" style="81" customWidth="1"/>
    <col min="11528" max="11528" width="8.125" style="81" bestFit="1" customWidth="1"/>
    <col min="11529" max="11529" width="8.25" style="81" bestFit="1" customWidth="1"/>
    <col min="11530" max="11530" width="6.875" style="81" bestFit="1" customWidth="1"/>
    <col min="11531" max="11531" width="8.75" style="81" customWidth="1"/>
    <col min="11532" max="11776" width="9.125" style="81"/>
    <col min="11777" max="11777" width="0" style="81" hidden="1" customWidth="1"/>
    <col min="11778" max="11778" width="28.75" style="81" customWidth="1"/>
    <col min="11779" max="11779" width="8.125" style="81" bestFit="1" customWidth="1"/>
    <col min="11780" max="11780" width="8.25" style="81" bestFit="1" customWidth="1"/>
    <col min="11781" max="11781" width="6.875" style="81" bestFit="1" customWidth="1"/>
    <col min="11782" max="11782" width="8.25" style="81" bestFit="1" customWidth="1"/>
    <col min="11783" max="11783" width="4.625" style="81" customWidth="1"/>
    <col min="11784" max="11784" width="8.125" style="81" bestFit="1" customWidth="1"/>
    <col min="11785" max="11785" width="8.25" style="81" bestFit="1" customWidth="1"/>
    <col min="11786" max="11786" width="6.875" style="81" bestFit="1" customWidth="1"/>
    <col min="11787" max="11787" width="8.75" style="81" customWidth="1"/>
    <col min="11788" max="12032" width="9.125" style="81"/>
    <col min="12033" max="12033" width="0" style="81" hidden="1" customWidth="1"/>
    <col min="12034" max="12034" width="28.75" style="81" customWidth="1"/>
    <col min="12035" max="12035" width="8.125" style="81" bestFit="1" customWidth="1"/>
    <col min="12036" max="12036" width="8.25" style="81" bestFit="1" customWidth="1"/>
    <col min="12037" max="12037" width="6.875" style="81" bestFit="1" customWidth="1"/>
    <col min="12038" max="12038" width="8.25" style="81" bestFit="1" customWidth="1"/>
    <col min="12039" max="12039" width="4.625" style="81" customWidth="1"/>
    <col min="12040" max="12040" width="8.125" style="81" bestFit="1" customWidth="1"/>
    <col min="12041" max="12041" width="8.25" style="81" bestFit="1" customWidth="1"/>
    <col min="12042" max="12042" width="6.875" style="81" bestFit="1" customWidth="1"/>
    <col min="12043" max="12043" width="8.75" style="81" customWidth="1"/>
    <col min="12044" max="12288" width="9.125" style="81"/>
    <col min="12289" max="12289" width="0" style="81" hidden="1" customWidth="1"/>
    <col min="12290" max="12290" width="28.75" style="81" customWidth="1"/>
    <col min="12291" max="12291" width="8.125" style="81" bestFit="1" customWidth="1"/>
    <col min="12292" max="12292" width="8.25" style="81" bestFit="1" customWidth="1"/>
    <col min="12293" max="12293" width="6.875" style="81" bestFit="1" customWidth="1"/>
    <col min="12294" max="12294" width="8.25" style="81" bestFit="1" customWidth="1"/>
    <col min="12295" max="12295" width="4.625" style="81" customWidth="1"/>
    <col min="12296" max="12296" width="8.125" style="81" bestFit="1" customWidth="1"/>
    <col min="12297" max="12297" width="8.25" style="81" bestFit="1" customWidth="1"/>
    <col min="12298" max="12298" width="6.875" style="81" bestFit="1" customWidth="1"/>
    <col min="12299" max="12299" width="8.75" style="81" customWidth="1"/>
    <col min="12300" max="12544" width="9.125" style="81"/>
    <col min="12545" max="12545" width="0" style="81" hidden="1" customWidth="1"/>
    <col min="12546" max="12546" width="28.75" style="81" customWidth="1"/>
    <col min="12547" max="12547" width="8.125" style="81" bestFit="1" customWidth="1"/>
    <col min="12548" max="12548" width="8.25" style="81" bestFit="1" customWidth="1"/>
    <col min="12549" max="12549" width="6.875" style="81" bestFit="1" customWidth="1"/>
    <col min="12550" max="12550" width="8.25" style="81" bestFit="1" customWidth="1"/>
    <col min="12551" max="12551" width="4.625" style="81" customWidth="1"/>
    <col min="12552" max="12552" width="8.125" style="81" bestFit="1" customWidth="1"/>
    <col min="12553" max="12553" width="8.25" style="81" bestFit="1" customWidth="1"/>
    <col min="12554" max="12554" width="6.875" style="81" bestFit="1" customWidth="1"/>
    <col min="12555" max="12555" width="8.75" style="81" customWidth="1"/>
    <col min="12556" max="12800" width="9.125" style="81"/>
    <col min="12801" max="12801" width="0" style="81" hidden="1" customWidth="1"/>
    <col min="12802" max="12802" width="28.75" style="81" customWidth="1"/>
    <col min="12803" max="12803" width="8.125" style="81" bestFit="1" customWidth="1"/>
    <col min="12804" max="12804" width="8.25" style="81" bestFit="1" customWidth="1"/>
    <col min="12805" max="12805" width="6.875" style="81" bestFit="1" customWidth="1"/>
    <col min="12806" max="12806" width="8.25" style="81" bestFit="1" customWidth="1"/>
    <col min="12807" max="12807" width="4.625" style="81" customWidth="1"/>
    <col min="12808" max="12808" width="8.125" style="81" bestFit="1" customWidth="1"/>
    <col min="12809" max="12809" width="8.25" style="81" bestFit="1" customWidth="1"/>
    <col min="12810" max="12810" width="6.875" style="81" bestFit="1" customWidth="1"/>
    <col min="12811" max="12811" width="8.75" style="81" customWidth="1"/>
    <col min="12812" max="13056" width="9.125" style="81"/>
    <col min="13057" max="13057" width="0" style="81" hidden="1" customWidth="1"/>
    <col min="13058" max="13058" width="28.75" style="81" customWidth="1"/>
    <col min="13059" max="13059" width="8.125" style="81" bestFit="1" customWidth="1"/>
    <col min="13060" max="13060" width="8.25" style="81" bestFit="1" customWidth="1"/>
    <col min="13061" max="13061" width="6.875" style="81" bestFit="1" customWidth="1"/>
    <col min="13062" max="13062" width="8.25" style="81" bestFit="1" customWidth="1"/>
    <col min="13063" max="13063" width="4.625" style="81" customWidth="1"/>
    <col min="13064" max="13064" width="8.125" style="81" bestFit="1" customWidth="1"/>
    <col min="13065" max="13065" width="8.25" style="81" bestFit="1" customWidth="1"/>
    <col min="13066" max="13066" width="6.875" style="81" bestFit="1" customWidth="1"/>
    <col min="13067" max="13067" width="8.75" style="81" customWidth="1"/>
    <col min="13068" max="13312" width="9.125" style="81"/>
    <col min="13313" max="13313" width="0" style="81" hidden="1" customWidth="1"/>
    <col min="13314" max="13314" width="28.75" style="81" customWidth="1"/>
    <col min="13315" max="13315" width="8.125" style="81" bestFit="1" customWidth="1"/>
    <col min="13316" max="13316" width="8.25" style="81" bestFit="1" customWidth="1"/>
    <col min="13317" max="13317" width="6.875" style="81" bestFit="1" customWidth="1"/>
    <col min="13318" max="13318" width="8.25" style="81" bestFit="1" customWidth="1"/>
    <col min="13319" max="13319" width="4.625" style="81" customWidth="1"/>
    <col min="13320" max="13320" width="8.125" style="81" bestFit="1" customWidth="1"/>
    <col min="13321" max="13321" width="8.25" style="81" bestFit="1" customWidth="1"/>
    <col min="13322" max="13322" width="6.875" style="81" bestFit="1" customWidth="1"/>
    <col min="13323" max="13323" width="8.75" style="81" customWidth="1"/>
    <col min="13324" max="13568" width="9.125" style="81"/>
    <col min="13569" max="13569" width="0" style="81" hidden="1" customWidth="1"/>
    <col min="13570" max="13570" width="28.75" style="81" customWidth="1"/>
    <col min="13571" max="13571" width="8.125" style="81" bestFit="1" customWidth="1"/>
    <col min="13572" max="13572" width="8.25" style="81" bestFit="1" customWidth="1"/>
    <col min="13573" max="13573" width="6.875" style="81" bestFit="1" customWidth="1"/>
    <col min="13574" max="13574" width="8.25" style="81" bestFit="1" customWidth="1"/>
    <col min="13575" max="13575" width="4.625" style="81" customWidth="1"/>
    <col min="13576" max="13576" width="8.125" style="81" bestFit="1" customWidth="1"/>
    <col min="13577" max="13577" width="8.25" style="81" bestFit="1" customWidth="1"/>
    <col min="13578" max="13578" width="6.875" style="81" bestFit="1" customWidth="1"/>
    <col min="13579" max="13579" width="8.75" style="81" customWidth="1"/>
    <col min="13580" max="13824" width="9.125" style="81"/>
    <col min="13825" max="13825" width="0" style="81" hidden="1" customWidth="1"/>
    <col min="13826" max="13826" width="28.75" style="81" customWidth="1"/>
    <col min="13827" max="13827" width="8.125" style="81" bestFit="1" customWidth="1"/>
    <col min="13828" max="13828" width="8.25" style="81" bestFit="1" customWidth="1"/>
    <col min="13829" max="13829" width="6.875" style="81" bestFit="1" customWidth="1"/>
    <col min="13830" max="13830" width="8.25" style="81" bestFit="1" customWidth="1"/>
    <col min="13831" max="13831" width="4.625" style="81" customWidth="1"/>
    <col min="13832" max="13832" width="8.125" style="81" bestFit="1" customWidth="1"/>
    <col min="13833" max="13833" width="8.25" style="81" bestFit="1" customWidth="1"/>
    <col min="13834" max="13834" width="6.875" style="81" bestFit="1" customWidth="1"/>
    <col min="13835" max="13835" width="8.75" style="81" customWidth="1"/>
    <col min="13836" max="14080" width="9.125" style="81"/>
    <col min="14081" max="14081" width="0" style="81" hidden="1" customWidth="1"/>
    <col min="14082" max="14082" width="28.75" style="81" customWidth="1"/>
    <col min="14083" max="14083" width="8.125" style="81" bestFit="1" customWidth="1"/>
    <col min="14084" max="14084" width="8.25" style="81" bestFit="1" customWidth="1"/>
    <col min="14085" max="14085" width="6.875" style="81" bestFit="1" customWidth="1"/>
    <col min="14086" max="14086" width="8.25" style="81" bestFit="1" customWidth="1"/>
    <col min="14087" max="14087" width="4.625" style="81" customWidth="1"/>
    <col min="14088" max="14088" width="8.125" style="81" bestFit="1" customWidth="1"/>
    <col min="14089" max="14089" width="8.25" style="81" bestFit="1" customWidth="1"/>
    <col min="14090" max="14090" width="6.875" style="81" bestFit="1" customWidth="1"/>
    <col min="14091" max="14091" width="8.75" style="81" customWidth="1"/>
    <col min="14092" max="14336" width="9.125" style="81"/>
    <col min="14337" max="14337" width="0" style="81" hidden="1" customWidth="1"/>
    <col min="14338" max="14338" width="28.75" style="81" customWidth="1"/>
    <col min="14339" max="14339" width="8.125" style="81" bestFit="1" customWidth="1"/>
    <col min="14340" max="14340" width="8.25" style="81" bestFit="1" customWidth="1"/>
    <col min="14341" max="14341" width="6.875" style="81" bestFit="1" customWidth="1"/>
    <col min="14342" max="14342" width="8.25" style="81" bestFit="1" customWidth="1"/>
    <col min="14343" max="14343" width="4.625" style="81" customWidth="1"/>
    <col min="14344" max="14344" width="8.125" style="81" bestFit="1" customWidth="1"/>
    <col min="14345" max="14345" width="8.25" style="81" bestFit="1" customWidth="1"/>
    <col min="14346" max="14346" width="6.875" style="81" bestFit="1" customWidth="1"/>
    <col min="14347" max="14347" width="8.75" style="81" customWidth="1"/>
    <col min="14348" max="14592" width="9.125" style="81"/>
    <col min="14593" max="14593" width="0" style="81" hidden="1" customWidth="1"/>
    <col min="14594" max="14594" width="28.75" style="81" customWidth="1"/>
    <col min="14595" max="14595" width="8.125" style="81" bestFit="1" customWidth="1"/>
    <col min="14596" max="14596" width="8.25" style="81" bestFit="1" customWidth="1"/>
    <col min="14597" max="14597" width="6.875" style="81" bestFit="1" customWidth="1"/>
    <col min="14598" max="14598" width="8.25" style="81" bestFit="1" customWidth="1"/>
    <col min="14599" max="14599" width="4.625" style="81" customWidth="1"/>
    <col min="14600" max="14600" width="8.125" style="81" bestFit="1" customWidth="1"/>
    <col min="14601" max="14601" width="8.25" style="81" bestFit="1" customWidth="1"/>
    <col min="14602" max="14602" width="6.875" style="81" bestFit="1" customWidth="1"/>
    <col min="14603" max="14603" width="8.75" style="81" customWidth="1"/>
    <col min="14604" max="14848" width="9.125" style="81"/>
    <col min="14849" max="14849" width="0" style="81" hidden="1" customWidth="1"/>
    <col min="14850" max="14850" width="28.75" style="81" customWidth="1"/>
    <col min="14851" max="14851" width="8.125" style="81" bestFit="1" customWidth="1"/>
    <col min="14852" max="14852" width="8.25" style="81" bestFit="1" customWidth="1"/>
    <col min="14853" max="14853" width="6.875" style="81" bestFit="1" customWidth="1"/>
    <col min="14854" max="14854" width="8.25" style="81" bestFit="1" customWidth="1"/>
    <col min="14855" max="14855" width="4.625" style="81" customWidth="1"/>
    <col min="14856" max="14856" width="8.125" style="81" bestFit="1" customWidth="1"/>
    <col min="14857" max="14857" width="8.25" style="81" bestFit="1" customWidth="1"/>
    <col min="14858" max="14858" width="6.875" style="81" bestFit="1" customWidth="1"/>
    <col min="14859" max="14859" width="8.75" style="81" customWidth="1"/>
    <col min="14860" max="15104" width="9.125" style="81"/>
    <col min="15105" max="15105" width="0" style="81" hidden="1" customWidth="1"/>
    <col min="15106" max="15106" width="28.75" style="81" customWidth="1"/>
    <col min="15107" max="15107" width="8.125" style="81" bestFit="1" customWidth="1"/>
    <col min="15108" max="15108" width="8.25" style="81" bestFit="1" customWidth="1"/>
    <col min="15109" max="15109" width="6.875" style="81" bestFit="1" customWidth="1"/>
    <col min="15110" max="15110" width="8.25" style="81" bestFit="1" customWidth="1"/>
    <col min="15111" max="15111" width="4.625" style="81" customWidth="1"/>
    <col min="15112" max="15112" width="8.125" style="81" bestFit="1" customWidth="1"/>
    <col min="15113" max="15113" width="8.25" style="81" bestFit="1" customWidth="1"/>
    <col min="15114" max="15114" width="6.875" style="81" bestFit="1" customWidth="1"/>
    <col min="15115" max="15115" width="8.75" style="81" customWidth="1"/>
    <col min="15116" max="15360" width="9.125" style="81"/>
    <col min="15361" max="15361" width="0" style="81" hidden="1" customWidth="1"/>
    <col min="15362" max="15362" width="28.75" style="81" customWidth="1"/>
    <col min="15363" max="15363" width="8.125" style="81" bestFit="1" customWidth="1"/>
    <col min="15364" max="15364" width="8.25" style="81" bestFit="1" customWidth="1"/>
    <col min="15365" max="15365" width="6.875" style="81" bestFit="1" customWidth="1"/>
    <col min="15366" max="15366" width="8.25" style="81" bestFit="1" customWidth="1"/>
    <col min="15367" max="15367" width="4.625" style="81" customWidth="1"/>
    <col min="15368" max="15368" width="8.125" style="81" bestFit="1" customWidth="1"/>
    <col min="15369" max="15369" width="8.25" style="81" bestFit="1" customWidth="1"/>
    <col min="15370" max="15370" width="6.875" style="81" bestFit="1" customWidth="1"/>
    <col min="15371" max="15371" width="8.75" style="81" customWidth="1"/>
    <col min="15372" max="15616" width="9.125" style="81"/>
    <col min="15617" max="15617" width="0" style="81" hidden="1" customWidth="1"/>
    <col min="15618" max="15618" width="28.75" style="81" customWidth="1"/>
    <col min="15619" max="15619" width="8.125" style="81" bestFit="1" customWidth="1"/>
    <col min="15620" max="15620" width="8.25" style="81" bestFit="1" customWidth="1"/>
    <col min="15621" max="15621" width="6.875" style="81" bestFit="1" customWidth="1"/>
    <col min="15622" max="15622" width="8.25" style="81" bestFit="1" customWidth="1"/>
    <col min="15623" max="15623" width="4.625" style="81" customWidth="1"/>
    <col min="15624" max="15624" width="8.125" style="81" bestFit="1" customWidth="1"/>
    <col min="15625" max="15625" width="8.25" style="81" bestFit="1" customWidth="1"/>
    <col min="15626" max="15626" width="6.875" style="81" bestFit="1" customWidth="1"/>
    <col min="15627" max="15627" width="8.75" style="81" customWidth="1"/>
    <col min="15628" max="15872" width="9.125" style="81"/>
    <col min="15873" max="15873" width="0" style="81" hidden="1" customWidth="1"/>
    <col min="15874" max="15874" width="28.75" style="81" customWidth="1"/>
    <col min="15875" max="15875" width="8.125" style="81" bestFit="1" customWidth="1"/>
    <col min="15876" max="15876" width="8.25" style="81" bestFit="1" customWidth="1"/>
    <col min="15877" max="15877" width="6.875" style="81" bestFit="1" customWidth="1"/>
    <col min="15878" max="15878" width="8.25" style="81" bestFit="1" customWidth="1"/>
    <col min="15879" max="15879" width="4.625" style="81" customWidth="1"/>
    <col min="15880" max="15880" width="8.125" style="81" bestFit="1" customWidth="1"/>
    <col min="15881" max="15881" width="8.25" style="81" bestFit="1" customWidth="1"/>
    <col min="15882" max="15882" width="6.875" style="81" bestFit="1" customWidth="1"/>
    <col min="15883" max="15883" width="8.75" style="81" customWidth="1"/>
    <col min="15884" max="16128" width="9.125" style="81"/>
    <col min="16129" max="16129" width="0" style="81" hidden="1" customWidth="1"/>
    <col min="16130" max="16130" width="28.75" style="81" customWidth="1"/>
    <col min="16131" max="16131" width="8.125" style="81" bestFit="1" customWidth="1"/>
    <col min="16132" max="16132" width="8.25" style="81" bestFit="1" customWidth="1"/>
    <col min="16133" max="16133" width="6.875" style="81" bestFit="1" customWidth="1"/>
    <col min="16134" max="16134" width="8.25" style="81" bestFit="1" customWidth="1"/>
    <col min="16135" max="16135" width="4.625" style="81" customWidth="1"/>
    <col min="16136" max="16136" width="8.125" style="81" bestFit="1" customWidth="1"/>
    <col min="16137" max="16137" width="8.25" style="81" bestFit="1" customWidth="1"/>
    <col min="16138" max="16138" width="6.875" style="81" bestFit="1" customWidth="1"/>
    <col min="16139" max="16139" width="8.75" style="81" customWidth="1"/>
    <col min="16140" max="16384" width="9.125" style="81"/>
  </cols>
  <sheetData>
    <row r="1" spans="1:17" ht="21" customHeight="1" x14ac:dyDescent="0.2">
      <c r="A1" s="81"/>
      <c r="B1" s="80" t="s">
        <v>38</v>
      </c>
    </row>
    <row r="2" spans="1:17" ht="33" customHeight="1" x14ac:dyDescent="0.2">
      <c r="A2" s="167" t="s">
        <v>134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7" ht="30" customHeight="1" x14ac:dyDescent="0.2">
      <c r="A3" s="167" t="str">
        <f>+'01 SXKD'!A3:K3</f>
        <v>Quý II năm 2024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7" ht="30" customHeight="1" x14ac:dyDescent="0.2">
      <c r="B4" s="164"/>
      <c r="C4" s="164"/>
      <c r="D4" s="164"/>
      <c r="E4" s="164"/>
      <c r="F4" s="164"/>
      <c r="G4" s="164"/>
      <c r="H4" s="164"/>
      <c r="I4" s="64"/>
      <c r="K4" s="82" t="str">
        <f>+'01 SXKD'!K4</f>
        <v>Đơn vị tính: %</v>
      </c>
    </row>
    <row r="5" spans="1:17" ht="42.75" customHeight="1" x14ac:dyDescent="0.2">
      <c r="A5" s="164"/>
      <c r="B5" s="163"/>
      <c r="C5" s="166" t="str">
        <f>+'01 SXKD'!C5:F5</f>
        <v>Nhận định quý II/2024
so với quý I/2024</v>
      </c>
      <c r="D5" s="166"/>
      <c r="E5" s="166"/>
      <c r="F5" s="166"/>
      <c r="G5" s="63"/>
      <c r="H5" s="166" t="str">
        <f>+'01 SXKD'!H5:K5</f>
        <v>Dự báo quý III/2024
so với quý II/2024</v>
      </c>
      <c r="I5" s="166"/>
      <c r="J5" s="166"/>
      <c r="K5" s="166"/>
    </row>
    <row r="6" spans="1:17" ht="10.5" customHeight="1" x14ac:dyDescent="0.2">
      <c r="A6" s="164"/>
      <c r="B6" s="164"/>
      <c r="C6" s="64"/>
      <c r="D6" s="64"/>
      <c r="E6" s="64"/>
      <c r="F6" s="64"/>
      <c r="G6" s="64"/>
      <c r="H6" s="64"/>
      <c r="I6" s="64"/>
      <c r="J6" s="64"/>
      <c r="K6" s="64"/>
    </row>
    <row r="7" spans="1:17" ht="56.25" customHeight="1" x14ac:dyDescent="0.2">
      <c r="A7" s="164"/>
      <c r="B7" s="165"/>
      <c r="C7" s="65" t="s">
        <v>107</v>
      </c>
      <c r="D7" s="65" t="s">
        <v>108</v>
      </c>
      <c r="E7" s="65" t="s">
        <v>109</v>
      </c>
      <c r="F7" s="65" t="s">
        <v>110</v>
      </c>
      <c r="G7" s="65"/>
      <c r="H7" s="65" t="s">
        <v>107</v>
      </c>
      <c r="I7" s="65" t="s">
        <v>108</v>
      </c>
      <c r="J7" s="65" t="s">
        <v>109</v>
      </c>
      <c r="K7" s="65" t="s">
        <v>110</v>
      </c>
    </row>
    <row r="8" spans="1:17" s="96" customFormat="1" ht="15" customHeight="1" x14ac:dyDescent="0.2">
      <c r="A8" s="93"/>
      <c r="B8" s="94"/>
      <c r="C8" s="95"/>
      <c r="D8" s="95"/>
      <c r="E8" s="95"/>
      <c r="F8" s="95"/>
      <c r="G8" s="95"/>
      <c r="H8" s="95"/>
      <c r="I8" s="95"/>
      <c r="J8" s="95"/>
      <c r="K8" s="95"/>
    </row>
    <row r="9" spans="1:17" ht="30" customHeight="1" x14ac:dyDescent="0.2">
      <c r="B9" s="70" t="s">
        <v>111</v>
      </c>
      <c r="C9" s="89">
        <v>19</v>
      </c>
      <c r="D9" s="89">
        <v>58.5</v>
      </c>
      <c r="E9" s="89">
        <v>22.5</v>
      </c>
      <c r="F9" s="89">
        <v>-3.5</v>
      </c>
      <c r="G9" s="71"/>
      <c r="H9" s="89">
        <v>17.600000000000001</v>
      </c>
      <c r="I9" s="89">
        <v>61.7</v>
      </c>
      <c r="J9" s="89">
        <v>20.7</v>
      </c>
      <c r="K9" s="89">
        <v>-3.0999999999999979</v>
      </c>
      <c r="L9" s="83"/>
      <c r="M9" s="83"/>
      <c r="N9" s="83"/>
      <c r="O9" s="83"/>
      <c r="Q9" s="83"/>
    </row>
    <row r="10" spans="1:17" ht="30" customHeight="1" x14ac:dyDescent="0.2">
      <c r="B10" s="74" t="s">
        <v>112</v>
      </c>
      <c r="C10" s="85"/>
      <c r="D10" s="85"/>
      <c r="E10" s="85"/>
      <c r="F10" s="85"/>
      <c r="G10" s="76"/>
      <c r="H10" s="85"/>
      <c r="I10" s="85"/>
      <c r="J10" s="85"/>
      <c r="K10" s="85"/>
      <c r="L10" s="83"/>
    </row>
    <row r="11" spans="1:17" ht="30" customHeight="1" x14ac:dyDescent="0.2">
      <c r="A11" s="69">
        <v>1</v>
      </c>
      <c r="B11" s="77" t="str">
        <f>+'08 HĐXD'!B11</f>
        <v>Doanh nghiệp Nhà nước</v>
      </c>
      <c r="C11" s="85">
        <v>12.8</v>
      </c>
      <c r="D11" s="85">
        <v>64.8</v>
      </c>
      <c r="E11" s="85">
        <v>22.4</v>
      </c>
      <c r="F11" s="85">
        <v>-9.5999999999999979</v>
      </c>
      <c r="G11" s="76"/>
      <c r="H11" s="85">
        <v>11.7</v>
      </c>
      <c r="I11" s="85">
        <v>66.900000000000006</v>
      </c>
      <c r="J11" s="85">
        <v>21.4</v>
      </c>
      <c r="K11" s="85">
        <v>-9.6999999999999993</v>
      </c>
      <c r="L11" s="83"/>
      <c r="M11" s="83"/>
      <c r="N11" s="83"/>
      <c r="O11" s="83"/>
      <c r="Q11" s="83"/>
    </row>
    <row r="12" spans="1:17" ht="30" customHeight="1" x14ac:dyDescent="0.2">
      <c r="A12" s="69">
        <v>2</v>
      </c>
      <c r="B12" s="77" t="str">
        <f>+'08 HĐXD'!B12</f>
        <v>Doanh nghiệp ngoài Nhà nước</v>
      </c>
      <c r="C12" s="85">
        <v>20.6</v>
      </c>
      <c r="D12" s="85">
        <v>56.9</v>
      </c>
      <c r="E12" s="85">
        <v>22.5</v>
      </c>
      <c r="F12" s="85">
        <v>-1.8999999999999986</v>
      </c>
      <c r="G12" s="76"/>
      <c r="H12" s="85">
        <v>19.399999999999999</v>
      </c>
      <c r="I12" s="85">
        <v>60.2</v>
      </c>
      <c r="J12" s="85">
        <v>20.399999999999999</v>
      </c>
      <c r="K12" s="85">
        <v>-1</v>
      </c>
      <c r="L12" s="83"/>
      <c r="M12" s="83"/>
      <c r="N12" s="83"/>
      <c r="O12" s="83"/>
      <c r="Q12" s="83"/>
    </row>
    <row r="13" spans="1:17" ht="30" customHeight="1" x14ac:dyDescent="0.2">
      <c r="A13" s="69">
        <v>3</v>
      </c>
      <c r="B13" s="77" t="str">
        <f>+'08 HĐXD'!B13</f>
        <v>Doanh nghiệp FDI</v>
      </c>
      <c r="C13" s="85">
        <v>8.4</v>
      </c>
      <c r="D13" s="85">
        <v>69</v>
      </c>
      <c r="E13" s="85">
        <v>22.6</v>
      </c>
      <c r="F13" s="85">
        <v>-14.200000000000001</v>
      </c>
      <c r="G13" s="76"/>
      <c r="H13" s="85">
        <v>5.8</v>
      </c>
      <c r="I13" s="85">
        <v>71.400000000000006</v>
      </c>
      <c r="J13" s="85">
        <v>22.8</v>
      </c>
      <c r="K13" s="85">
        <v>-17</v>
      </c>
      <c r="L13" s="83"/>
      <c r="M13" s="83"/>
      <c r="N13" s="83"/>
      <c r="O13" s="83"/>
      <c r="Q13" s="83"/>
    </row>
    <row r="14" spans="1:17" ht="15" customHeight="1" x14ac:dyDescent="0.2">
      <c r="B14" s="77"/>
      <c r="C14" s="85"/>
      <c r="D14" s="85"/>
      <c r="E14" s="85"/>
      <c r="F14" s="85"/>
      <c r="G14" s="76"/>
      <c r="H14" s="85"/>
      <c r="I14" s="85"/>
      <c r="J14" s="85"/>
      <c r="K14" s="85"/>
      <c r="L14" s="83"/>
    </row>
    <row r="15" spans="1:17" ht="30" customHeight="1" x14ac:dyDescent="0.2">
      <c r="B15" s="74" t="s">
        <v>116</v>
      </c>
      <c r="C15" s="85"/>
      <c r="D15" s="85"/>
      <c r="E15" s="85"/>
      <c r="F15" s="85"/>
      <c r="G15" s="76"/>
      <c r="H15" s="85"/>
      <c r="I15" s="85"/>
      <c r="J15" s="85"/>
      <c r="K15" s="85"/>
      <c r="L15" s="83"/>
    </row>
    <row r="16" spans="1:17" ht="30" customHeight="1" x14ac:dyDescent="0.2">
      <c r="A16" s="69">
        <v>41</v>
      </c>
      <c r="B16" s="77" t="s">
        <v>117</v>
      </c>
      <c r="C16" s="85">
        <v>20.100000000000001</v>
      </c>
      <c r="D16" s="85">
        <v>57.9</v>
      </c>
      <c r="E16" s="85">
        <v>22</v>
      </c>
      <c r="F16" s="85">
        <v>-1.8999999999999986</v>
      </c>
      <c r="G16" s="76"/>
      <c r="H16" s="85">
        <v>17.8</v>
      </c>
      <c r="I16" s="85">
        <v>62.6</v>
      </c>
      <c r="J16" s="85">
        <v>19.600000000000001</v>
      </c>
      <c r="K16" s="85">
        <v>-1.8000000000000007</v>
      </c>
      <c r="L16" s="83"/>
      <c r="M16" s="83"/>
      <c r="N16" s="83"/>
      <c r="O16" s="83"/>
      <c r="Q16" s="83"/>
    </row>
    <row r="17" spans="1:17" ht="42" customHeight="1" x14ac:dyDescent="0.2">
      <c r="A17" s="69">
        <v>42</v>
      </c>
      <c r="B17" s="77" t="s">
        <v>118</v>
      </c>
      <c r="C17" s="85">
        <v>20.8</v>
      </c>
      <c r="D17" s="85">
        <v>57.7</v>
      </c>
      <c r="E17" s="85">
        <v>21.5</v>
      </c>
      <c r="F17" s="85">
        <v>-0.69999999999999929</v>
      </c>
      <c r="G17" s="76"/>
      <c r="H17" s="85">
        <v>19.3</v>
      </c>
      <c r="I17" s="85">
        <v>60.5</v>
      </c>
      <c r="J17" s="85">
        <v>20.2</v>
      </c>
      <c r="K17" s="85">
        <v>-0.89999999999999858</v>
      </c>
      <c r="L17" s="83"/>
      <c r="M17" s="83"/>
      <c r="N17" s="83"/>
      <c r="O17" s="83"/>
      <c r="Q17" s="83"/>
    </row>
    <row r="18" spans="1:17" ht="38.25" customHeight="1" x14ac:dyDescent="0.2">
      <c r="A18" s="69">
        <v>43</v>
      </c>
      <c r="B18" s="77" t="s">
        <v>126</v>
      </c>
      <c r="C18" s="85">
        <v>15.5</v>
      </c>
      <c r="D18" s="85">
        <v>60.3</v>
      </c>
      <c r="E18" s="85">
        <v>24.2</v>
      </c>
      <c r="F18" s="85">
        <v>-8.6999999999999993</v>
      </c>
      <c r="G18" s="76"/>
      <c r="H18" s="85">
        <v>15.5</v>
      </c>
      <c r="I18" s="85">
        <v>61.8</v>
      </c>
      <c r="J18" s="85">
        <v>22.7</v>
      </c>
      <c r="K18" s="85">
        <v>-7.1999999999999993</v>
      </c>
      <c r="L18" s="83"/>
      <c r="M18" s="83"/>
      <c r="N18" s="83"/>
      <c r="O18" s="83"/>
      <c r="Q18" s="83"/>
    </row>
    <row r="19" spans="1:17" ht="15" customHeight="1" x14ac:dyDescent="0.2"/>
    <row r="20" spans="1:17" ht="47.25" customHeight="1" x14ac:dyDescent="0.25">
      <c r="B20" s="161" t="s">
        <v>120</v>
      </c>
      <c r="C20" s="161"/>
      <c r="D20" s="161"/>
      <c r="E20" s="161"/>
      <c r="F20" s="161"/>
      <c r="G20" s="161"/>
      <c r="H20" s="161"/>
      <c r="I20" s="161"/>
      <c r="J20" s="161"/>
      <c r="K20" s="161"/>
    </row>
    <row r="21" spans="1:17" ht="30" customHeight="1" x14ac:dyDescent="0.2">
      <c r="C21" s="83"/>
      <c r="D21" s="83"/>
      <c r="E21" s="83"/>
      <c r="H21" s="83"/>
      <c r="I21" s="83"/>
      <c r="J21" s="83"/>
    </row>
    <row r="22" spans="1:17" ht="30" customHeight="1" x14ac:dyDescent="0.2">
      <c r="C22" s="83"/>
      <c r="D22" s="83"/>
      <c r="E22" s="83"/>
      <c r="H22" s="83"/>
      <c r="I22" s="83"/>
      <c r="J22" s="83"/>
    </row>
    <row r="23" spans="1:17" ht="30" customHeight="1" x14ac:dyDescent="0.2">
      <c r="C23" s="83"/>
      <c r="D23" s="83"/>
      <c r="E23" s="83"/>
      <c r="H23" s="83"/>
      <c r="I23" s="83"/>
      <c r="J23" s="83"/>
    </row>
    <row r="24" spans="1:17" ht="30" customHeight="1" x14ac:dyDescent="0.2">
      <c r="C24" s="83"/>
      <c r="D24" s="83"/>
      <c r="E24" s="83"/>
      <c r="H24" s="83"/>
      <c r="I24" s="83"/>
      <c r="J24" s="83"/>
    </row>
    <row r="25" spans="1:17" ht="30" customHeight="1" x14ac:dyDescent="0.2">
      <c r="C25" s="83"/>
      <c r="D25" s="83"/>
      <c r="E25" s="83"/>
      <c r="H25" s="83"/>
      <c r="I25" s="83"/>
      <c r="J25" s="83"/>
    </row>
    <row r="26" spans="1:17" ht="30" customHeight="1" x14ac:dyDescent="0.2">
      <c r="C26" s="83"/>
      <c r="D26" s="83"/>
      <c r="E26" s="83"/>
      <c r="H26" s="83"/>
      <c r="I26" s="83"/>
      <c r="J26" s="83"/>
    </row>
    <row r="27" spans="1:17" ht="30" customHeight="1" x14ac:dyDescent="0.2">
      <c r="C27" s="83"/>
      <c r="D27" s="83"/>
      <c r="E27" s="83"/>
      <c r="H27" s="83"/>
      <c r="I27" s="83"/>
      <c r="J27" s="83"/>
    </row>
    <row r="28" spans="1:17" ht="30" customHeight="1" x14ac:dyDescent="0.2">
      <c r="C28" s="83"/>
      <c r="D28" s="83"/>
      <c r="E28" s="83"/>
      <c r="H28" s="83"/>
      <c r="I28" s="83"/>
      <c r="J28" s="83"/>
    </row>
    <row r="29" spans="1:17" ht="30" customHeight="1" x14ac:dyDescent="0.2">
      <c r="C29" s="83"/>
      <c r="D29" s="83"/>
      <c r="E29" s="83"/>
      <c r="H29" s="83"/>
      <c r="I29" s="83"/>
      <c r="J29" s="83"/>
    </row>
    <row r="30" spans="1:17" ht="30" customHeight="1" x14ac:dyDescent="0.2">
      <c r="C30" s="83"/>
      <c r="D30" s="83"/>
      <c r="E30" s="83"/>
      <c r="H30" s="83"/>
      <c r="I30" s="83"/>
      <c r="J30" s="83"/>
    </row>
    <row r="31" spans="1:17" ht="30" customHeight="1" x14ac:dyDescent="0.2">
      <c r="C31" s="83"/>
      <c r="D31" s="83"/>
      <c r="E31" s="83"/>
      <c r="H31" s="83"/>
      <c r="I31" s="83"/>
      <c r="J31" s="83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70" zoomScaleNormal="70" zoomScalePageLayoutView="70" workbookViewId="0">
      <selection activeCell="A23" sqref="A23"/>
    </sheetView>
  </sheetViews>
  <sheetFormatPr defaultRowHeight="15.75" x14ac:dyDescent="0.25"/>
  <cols>
    <col min="1" max="1" width="34.125" style="113" customWidth="1"/>
    <col min="2" max="5" width="10.75" style="98" customWidth="1"/>
    <col min="6" max="16384" width="9" style="98"/>
  </cols>
  <sheetData>
    <row r="1" spans="1:6" ht="15.75" customHeight="1" x14ac:dyDescent="0.25">
      <c r="A1" s="97" t="s">
        <v>64</v>
      </c>
    </row>
    <row r="2" spans="1:6" ht="46.5" customHeight="1" x14ac:dyDescent="0.25">
      <c r="A2" s="169" t="s">
        <v>135</v>
      </c>
      <c r="B2" s="169"/>
      <c r="C2" s="169"/>
      <c r="D2" s="169"/>
      <c r="E2" s="169"/>
      <c r="F2" s="169"/>
    </row>
    <row r="3" spans="1:6" ht="20.25" customHeight="1" x14ac:dyDescent="0.25">
      <c r="A3" s="170" t="str">
        <f>+'01 SXKD'!A3:K3</f>
        <v>Quý II năm 2024</v>
      </c>
      <c r="B3" s="170"/>
      <c r="C3" s="170"/>
      <c r="D3" s="170"/>
      <c r="E3" s="170"/>
      <c r="F3" s="170"/>
    </row>
    <row r="4" spans="1:6" ht="22.5" customHeight="1" x14ac:dyDescent="0.25">
      <c r="A4" s="171" t="s">
        <v>3</v>
      </c>
      <c r="B4" s="171"/>
      <c r="C4" s="171"/>
      <c r="D4" s="171"/>
      <c r="E4" s="171"/>
      <c r="F4" s="171"/>
    </row>
    <row r="5" spans="1:6" ht="33.75" customHeight="1" x14ac:dyDescent="0.25">
      <c r="A5" s="99"/>
      <c r="B5" s="172" t="s">
        <v>136</v>
      </c>
      <c r="C5" s="172"/>
      <c r="D5" s="172"/>
      <c r="E5" s="172"/>
      <c r="F5" s="172"/>
    </row>
    <row r="6" spans="1:6" ht="6.75" customHeight="1" x14ac:dyDescent="0.25">
      <c r="A6" s="100"/>
      <c r="B6" s="101"/>
      <c r="C6" s="101"/>
      <c r="D6" s="101"/>
      <c r="E6" s="101"/>
      <c r="F6" s="101"/>
    </row>
    <row r="7" spans="1:6" ht="27.75" customHeight="1" x14ac:dyDescent="0.25">
      <c r="A7" s="173"/>
      <c r="B7" s="175" t="s">
        <v>27</v>
      </c>
      <c r="C7" s="175" t="s">
        <v>60</v>
      </c>
      <c r="D7" s="175" t="s">
        <v>61</v>
      </c>
      <c r="E7" s="175" t="s">
        <v>62</v>
      </c>
      <c r="F7" s="175" t="s">
        <v>137</v>
      </c>
    </row>
    <row r="8" spans="1:6" ht="20.25" customHeight="1" x14ac:dyDescent="0.25">
      <c r="A8" s="174"/>
      <c r="B8" s="176"/>
      <c r="C8" s="176"/>
      <c r="D8" s="176"/>
      <c r="E8" s="176"/>
      <c r="F8" s="176"/>
    </row>
    <row r="9" spans="1:6" ht="15.75" customHeight="1" x14ac:dyDescent="0.25">
      <c r="A9" s="101"/>
      <c r="B9" s="101"/>
      <c r="C9" s="101"/>
      <c r="D9" s="101"/>
      <c r="E9" s="101"/>
    </row>
    <row r="10" spans="1:6" ht="25.5" customHeight="1" x14ac:dyDescent="0.25">
      <c r="A10" s="102" t="s">
        <v>111</v>
      </c>
      <c r="B10" s="103">
        <v>21.1</v>
      </c>
      <c r="C10" s="103">
        <v>33.299999999999997</v>
      </c>
      <c r="D10" s="103">
        <v>26.6</v>
      </c>
      <c r="E10" s="103">
        <v>16.7</v>
      </c>
      <c r="F10" s="103">
        <v>2.2999999999999998</v>
      </c>
    </row>
    <row r="11" spans="1:6" ht="31.5" customHeight="1" x14ac:dyDescent="0.25">
      <c r="A11" s="104" t="s">
        <v>112</v>
      </c>
      <c r="B11" s="103"/>
      <c r="C11" s="103"/>
      <c r="D11" s="103"/>
      <c r="E11" s="103"/>
      <c r="F11" s="103"/>
    </row>
    <row r="12" spans="1:6" ht="29.25" customHeight="1" x14ac:dyDescent="0.25">
      <c r="A12" s="105" t="str">
        <f>+'09 VAY VỐN'!B11</f>
        <v>Doanh nghiệp Nhà nước</v>
      </c>
      <c r="B12" s="106">
        <v>16.3</v>
      </c>
      <c r="C12" s="106">
        <v>26</v>
      </c>
      <c r="D12" s="106">
        <v>23</v>
      </c>
      <c r="E12" s="106">
        <v>27</v>
      </c>
      <c r="F12" s="106">
        <v>7.7</v>
      </c>
    </row>
    <row r="13" spans="1:6" ht="29.25" customHeight="1" x14ac:dyDescent="0.25">
      <c r="A13" s="105" t="str">
        <f>+'09 VAY VỐN'!B12</f>
        <v>Doanh nghiệp ngoài Nhà nước</v>
      </c>
      <c r="B13" s="106">
        <v>19.2</v>
      </c>
      <c r="C13" s="106">
        <v>34.299999999999997</v>
      </c>
      <c r="D13" s="106">
        <v>28</v>
      </c>
      <c r="E13" s="106">
        <v>16.399999999999999</v>
      </c>
      <c r="F13" s="106">
        <v>2.1</v>
      </c>
    </row>
    <row r="14" spans="1:6" ht="29.25" customHeight="1" x14ac:dyDescent="0.25">
      <c r="A14" s="105" t="str">
        <f>+'09 VAY VỐN'!B13</f>
        <v>Doanh nghiệp FDI</v>
      </c>
      <c r="B14" s="106">
        <v>37.299999999999997</v>
      </c>
      <c r="C14" s="106">
        <v>27.5</v>
      </c>
      <c r="D14" s="106">
        <v>17.100000000000001</v>
      </c>
      <c r="E14" s="106">
        <v>16</v>
      </c>
      <c r="F14" s="106">
        <v>2.1</v>
      </c>
    </row>
    <row r="15" spans="1:6" ht="15.75" customHeight="1" x14ac:dyDescent="0.25">
      <c r="A15" s="107"/>
    </row>
    <row r="16" spans="1:6" ht="30" customHeight="1" x14ac:dyDescent="0.25">
      <c r="A16" s="108" t="s">
        <v>116</v>
      </c>
    </row>
    <row r="17" spans="1:6" ht="30" customHeight="1" x14ac:dyDescent="0.25">
      <c r="A17" s="105" t="s">
        <v>117</v>
      </c>
      <c r="B17" s="109">
        <v>23</v>
      </c>
      <c r="C17" s="109">
        <v>33.299999999999997</v>
      </c>
      <c r="D17" s="109">
        <v>25.4</v>
      </c>
      <c r="E17" s="109">
        <v>16.100000000000001</v>
      </c>
      <c r="F17" s="109">
        <v>2.2000000000000002</v>
      </c>
    </row>
    <row r="18" spans="1:6" ht="30" customHeight="1" x14ac:dyDescent="0.25">
      <c r="A18" s="105" t="s">
        <v>118</v>
      </c>
      <c r="B18" s="109">
        <v>17.3</v>
      </c>
      <c r="C18" s="109">
        <v>32.700000000000003</v>
      </c>
      <c r="D18" s="109">
        <v>28.5</v>
      </c>
      <c r="E18" s="109">
        <v>18.5</v>
      </c>
      <c r="F18" s="109">
        <v>3</v>
      </c>
    </row>
    <row r="19" spans="1:6" ht="30" customHeight="1" x14ac:dyDescent="0.25">
      <c r="A19" s="105" t="s">
        <v>119</v>
      </c>
      <c r="B19" s="110">
        <v>23.1</v>
      </c>
      <c r="C19" s="109">
        <v>34</v>
      </c>
      <c r="D19" s="109">
        <v>26.1</v>
      </c>
      <c r="E19" s="109">
        <v>15.3</v>
      </c>
      <c r="F19" s="109">
        <v>1.5</v>
      </c>
    </row>
    <row r="20" spans="1:6" ht="15" customHeight="1" x14ac:dyDescent="0.25">
      <c r="A20" s="111"/>
      <c r="B20" s="112"/>
      <c r="C20" s="112"/>
      <c r="D20" s="112"/>
      <c r="E20" s="112"/>
      <c r="F20" s="112"/>
    </row>
  </sheetData>
  <mergeCells count="10">
    <mergeCell ref="A2:F2"/>
    <mergeCell ref="A3:F3"/>
    <mergeCell ref="A4:F4"/>
    <mergeCell ref="B5:F5"/>
    <mergeCell ref="A7:A8"/>
    <mergeCell ref="B7:B8"/>
    <mergeCell ref="C7:C8"/>
    <mergeCell ref="D7:D8"/>
    <mergeCell ref="E7:E8"/>
    <mergeCell ref="F7:F8"/>
  </mergeCells>
  <printOptions horizontalCentered="1"/>
  <pageMargins left="0.3937007874015749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70" zoomScaleNormal="70" zoomScalePageLayoutView="70" workbookViewId="0">
      <selection activeCell="A23" sqref="A23"/>
    </sheetView>
  </sheetViews>
  <sheetFormatPr defaultRowHeight="15.75" x14ac:dyDescent="0.25"/>
  <cols>
    <col min="1" max="1" width="16.375" style="113" customWidth="1"/>
    <col min="2" max="12" width="6.875" style="98" customWidth="1"/>
    <col min="13" max="16384" width="9" style="98"/>
  </cols>
  <sheetData>
    <row r="1" spans="1:12" ht="15.75" customHeight="1" x14ac:dyDescent="0.25">
      <c r="A1" s="97" t="s">
        <v>67</v>
      </c>
    </row>
    <row r="2" spans="1:12" ht="34.5" customHeight="1" x14ac:dyDescent="0.25">
      <c r="A2" s="169" t="s">
        <v>138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22.5" customHeight="1" x14ac:dyDescent="0.25">
      <c r="A3" s="170" t="str">
        <f>+'01 SXKD'!A3:K3</f>
        <v>Quý II năm 2024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ht="22.5" customHeight="1" x14ac:dyDescent="0.25">
      <c r="A4" s="114"/>
      <c r="B4" s="114"/>
      <c r="C4" s="114"/>
      <c r="D4" s="114"/>
      <c r="E4" s="114"/>
      <c r="F4" s="114"/>
      <c r="L4" s="115" t="s">
        <v>3</v>
      </c>
    </row>
    <row r="5" spans="1:12" ht="8.25" customHeight="1" x14ac:dyDescent="0.25">
      <c r="A5" s="116"/>
      <c r="B5" s="116"/>
      <c r="C5" s="116"/>
      <c r="D5" s="116"/>
      <c r="E5" s="116"/>
      <c r="F5" s="116"/>
      <c r="G5" s="117"/>
      <c r="H5" s="117"/>
      <c r="I5" s="117"/>
      <c r="J5" s="117"/>
      <c r="K5" s="117"/>
      <c r="L5" s="118"/>
    </row>
    <row r="6" spans="1:12" ht="153" customHeight="1" x14ac:dyDescent="0.25">
      <c r="A6" s="119"/>
      <c r="B6" s="120" t="s">
        <v>139</v>
      </c>
      <c r="C6" s="120" t="s">
        <v>140</v>
      </c>
      <c r="D6" s="120" t="s">
        <v>141</v>
      </c>
      <c r="E6" s="120" t="s">
        <v>142</v>
      </c>
      <c r="F6" s="120" t="s">
        <v>143</v>
      </c>
      <c r="G6" s="120" t="s">
        <v>144</v>
      </c>
      <c r="H6" s="120" t="s">
        <v>145</v>
      </c>
      <c r="I6" s="120" t="s">
        <v>146</v>
      </c>
      <c r="J6" s="120" t="s">
        <v>147</v>
      </c>
      <c r="K6" s="120" t="s">
        <v>148</v>
      </c>
      <c r="L6" s="120" t="s">
        <v>149</v>
      </c>
    </row>
    <row r="7" spans="1:12" ht="47.25" customHeight="1" x14ac:dyDescent="0.25">
      <c r="A7" s="102" t="s">
        <v>111</v>
      </c>
      <c r="B7" s="121">
        <v>46.9</v>
      </c>
      <c r="C7" s="121">
        <v>11.7</v>
      </c>
      <c r="D7" s="121">
        <v>24.3</v>
      </c>
      <c r="E7" s="121">
        <v>14.4</v>
      </c>
      <c r="F7" s="121">
        <v>47.1</v>
      </c>
      <c r="G7" s="121">
        <v>12</v>
      </c>
      <c r="H7" s="121">
        <v>25.6</v>
      </c>
      <c r="I7" s="121">
        <v>22.9</v>
      </c>
      <c r="J7" s="121">
        <v>16.600000000000001</v>
      </c>
      <c r="K7" s="121">
        <v>17</v>
      </c>
      <c r="L7" s="121">
        <v>14.5</v>
      </c>
    </row>
    <row r="8" spans="1:12" ht="22.5" customHeight="1" x14ac:dyDescent="0.25">
      <c r="A8" s="122" t="s">
        <v>112</v>
      </c>
      <c r="B8" s="123"/>
      <c r="C8" s="123"/>
      <c r="D8" s="123"/>
      <c r="E8" s="123"/>
      <c r="F8" s="110"/>
      <c r="G8" s="110"/>
      <c r="H8" s="110"/>
      <c r="I8" s="110"/>
      <c r="J8" s="110"/>
      <c r="K8" s="110"/>
      <c r="L8" s="110"/>
    </row>
    <row r="9" spans="1:12" ht="47.25" customHeight="1" x14ac:dyDescent="0.25">
      <c r="A9" s="105" t="str">
        <f>+'10 NLHĐ'!A12</f>
        <v>Doanh nghiệp Nhà nước</v>
      </c>
      <c r="B9" s="124">
        <v>37.799999999999997</v>
      </c>
      <c r="C9" s="124">
        <v>6.1</v>
      </c>
      <c r="D9" s="124">
        <v>24</v>
      </c>
      <c r="E9" s="124">
        <v>12.8</v>
      </c>
      <c r="F9" s="124">
        <v>38.799999999999997</v>
      </c>
      <c r="G9" s="124">
        <v>12.2</v>
      </c>
      <c r="H9" s="124">
        <v>29.1</v>
      </c>
      <c r="I9" s="124">
        <v>25.5</v>
      </c>
      <c r="J9" s="124">
        <v>17.899999999999999</v>
      </c>
      <c r="K9" s="124">
        <v>15.8</v>
      </c>
      <c r="L9" s="124">
        <v>17.899999999999999</v>
      </c>
    </row>
    <row r="10" spans="1:12" ht="47.25" customHeight="1" x14ac:dyDescent="0.25">
      <c r="A10" s="105" t="str">
        <f>+'10 NLHĐ'!A13</f>
        <v>Doanh nghiệp ngoài Nhà nước</v>
      </c>
      <c r="B10" s="124">
        <v>45.9</v>
      </c>
      <c r="C10" s="124">
        <v>11.4</v>
      </c>
      <c r="D10" s="124">
        <v>24.7</v>
      </c>
      <c r="E10" s="124">
        <v>15.4</v>
      </c>
      <c r="F10" s="124">
        <v>49.2</v>
      </c>
      <c r="G10" s="124">
        <v>12.5</v>
      </c>
      <c r="H10" s="124">
        <v>27.3</v>
      </c>
      <c r="I10" s="124">
        <v>24.3</v>
      </c>
      <c r="J10" s="124">
        <v>18.2</v>
      </c>
      <c r="K10" s="124">
        <v>17.399999999999999</v>
      </c>
      <c r="L10" s="124">
        <v>15.3</v>
      </c>
    </row>
    <row r="11" spans="1:12" ht="40.5" customHeight="1" x14ac:dyDescent="0.25">
      <c r="A11" s="105" t="str">
        <f>+'10 NLHĐ'!A14</f>
        <v>Doanh nghiệp FDI</v>
      </c>
      <c r="B11" s="124">
        <v>57.5</v>
      </c>
      <c r="C11" s="124">
        <v>15</v>
      </c>
      <c r="D11" s="124">
        <v>21.4</v>
      </c>
      <c r="E11" s="124">
        <v>7.2</v>
      </c>
      <c r="F11" s="124">
        <v>32.799999999999997</v>
      </c>
      <c r="G11" s="124">
        <v>7.9</v>
      </c>
      <c r="H11" s="124">
        <v>12</v>
      </c>
      <c r="I11" s="124">
        <v>10.8</v>
      </c>
      <c r="J11" s="124">
        <v>4.2</v>
      </c>
      <c r="K11" s="124">
        <v>14.1</v>
      </c>
      <c r="L11" s="124">
        <v>7.2</v>
      </c>
    </row>
    <row r="12" spans="1:12" ht="9.75" customHeight="1" x14ac:dyDescent="0.25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</row>
    <row r="13" spans="1:12" ht="22.5" customHeight="1" x14ac:dyDescent="0.25">
      <c r="A13" s="108" t="s">
        <v>116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12" ht="47.25" customHeight="1" x14ac:dyDescent="0.25">
      <c r="A14" s="105" t="s">
        <v>117</v>
      </c>
      <c r="B14" s="124">
        <v>49.8</v>
      </c>
      <c r="C14" s="124">
        <v>12.8</v>
      </c>
      <c r="D14" s="124">
        <v>24.6</v>
      </c>
      <c r="E14" s="124">
        <v>13.6</v>
      </c>
      <c r="F14" s="124">
        <v>45.8</v>
      </c>
      <c r="G14" s="124">
        <v>10.5</v>
      </c>
      <c r="H14" s="124">
        <v>23.9</v>
      </c>
      <c r="I14" s="124">
        <v>21.9</v>
      </c>
      <c r="J14" s="124">
        <v>15.2</v>
      </c>
      <c r="K14" s="124">
        <v>18</v>
      </c>
      <c r="L14" s="124">
        <v>12.9</v>
      </c>
    </row>
    <row r="15" spans="1:12" ht="51.75" customHeight="1" x14ac:dyDescent="0.25">
      <c r="A15" s="105" t="s">
        <v>118</v>
      </c>
      <c r="B15" s="124">
        <v>43.2</v>
      </c>
      <c r="C15" s="124">
        <v>9.5</v>
      </c>
      <c r="D15" s="124">
        <v>22.4</v>
      </c>
      <c r="E15" s="124">
        <v>17.3</v>
      </c>
      <c r="F15" s="124">
        <v>48.2</v>
      </c>
      <c r="G15" s="124">
        <v>12.1</v>
      </c>
      <c r="H15" s="124">
        <v>28.4</v>
      </c>
      <c r="I15" s="124">
        <v>24.2</v>
      </c>
      <c r="J15" s="124">
        <v>22.8</v>
      </c>
      <c r="K15" s="124">
        <v>16.5</v>
      </c>
      <c r="L15" s="124">
        <v>18.7</v>
      </c>
    </row>
    <row r="16" spans="1:12" ht="47.25" customHeight="1" x14ac:dyDescent="0.25">
      <c r="A16" s="105" t="s">
        <v>119</v>
      </c>
      <c r="B16" s="124">
        <v>47.5</v>
      </c>
      <c r="C16" s="124">
        <v>12.8</v>
      </c>
      <c r="D16" s="124">
        <v>26.2</v>
      </c>
      <c r="E16" s="124">
        <v>12.2</v>
      </c>
      <c r="F16" s="124">
        <v>47.4</v>
      </c>
      <c r="G16" s="124">
        <v>13.7</v>
      </c>
      <c r="H16" s="124">
        <v>24.6</v>
      </c>
      <c r="I16" s="124">
        <v>22.6</v>
      </c>
      <c r="J16" s="124">
        <v>11.3</v>
      </c>
      <c r="K16" s="124">
        <v>16.3</v>
      </c>
      <c r="L16" s="124">
        <v>11.5</v>
      </c>
    </row>
    <row r="17" spans="1:12" ht="9.75" customHeight="1" x14ac:dyDescent="0.25">
      <c r="A17" s="111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ht="30" customHeight="1" x14ac:dyDescent="0.25">
      <c r="A18" s="98"/>
    </row>
    <row r="19" spans="1:12" ht="15" customHeight="1" x14ac:dyDescent="0.25">
      <c r="A19" s="98"/>
    </row>
  </sheetData>
  <mergeCells count="2">
    <mergeCell ref="A2:L2"/>
    <mergeCell ref="A3:L3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70" zoomScaleNormal="70" zoomScalePageLayoutView="70" workbookViewId="0">
      <selection activeCell="A23" sqref="A23"/>
    </sheetView>
  </sheetViews>
  <sheetFormatPr defaultRowHeight="15.75" x14ac:dyDescent="0.25"/>
  <cols>
    <col min="1" max="1" width="26.25" style="113" customWidth="1"/>
    <col min="2" max="5" width="10.75" style="98" customWidth="1"/>
    <col min="6" max="16384" width="9" style="98"/>
  </cols>
  <sheetData>
    <row r="1" spans="1:7" ht="15.75" customHeight="1" x14ac:dyDescent="0.25">
      <c r="A1" s="97" t="s">
        <v>150</v>
      </c>
    </row>
    <row r="2" spans="1:7" ht="35.25" customHeight="1" x14ac:dyDescent="0.25">
      <c r="A2" s="169" t="s">
        <v>151</v>
      </c>
      <c r="B2" s="169"/>
      <c r="C2" s="169"/>
      <c r="D2" s="169"/>
      <c r="E2" s="169"/>
      <c r="F2" s="169"/>
      <c r="G2" s="169"/>
    </row>
    <row r="3" spans="1:7" ht="20.25" customHeight="1" x14ac:dyDescent="0.25">
      <c r="A3" s="177" t="str">
        <f>+'01 SXKD'!A3:K3</f>
        <v>Quý II năm 2024</v>
      </c>
      <c r="B3" s="177"/>
      <c r="C3" s="177"/>
      <c r="D3" s="177"/>
      <c r="E3" s="177"/>
      <c r="F3" s="177"/>
      <c r="G3" s="177"/>
    </row>
    <row r="4" spans="1:7" ht="22.5" customHeight="1" x14ac:dyDescent="0.25">
      <c r="A4" s="178" t="s">
        <v>3</v>
      </c>
      <c r="B4" s="178"/>
      <c r="C4" s="178"/>
      <c r="D4" s="178"/>
      <c r="E4" s="178"/>
      <c r="F4" s="178"/>
      <c r="G4" s="178"/>
    </row>
    <row r="5" spans="1:7" ht="7.5" customHeight="1" x14ac:dyDescent="0.25">
      <c r="A5" s="126"/>
      <c r="B5" s="126"/>
      <c r="C5" s="126"/>
      <c r="D5" s="126"/>
      <c r="E5" s="126"/>
      <c r="F5" s="126"/>
      <c r="G5" s="126"/>
    </row>
    <row r="6" spans="1:7" ht="27.75" customHeight="1" x14ac:dyDescent="0.25">
      <c r="A6" s="173"/>
      <c r="B6" s="175" t="s">
        <v>152</v>
      </c>
      <c r="C6" s="175" t="s">
        <v>153</v>
      </c>
      <c r="D6" s="175" t="s">
        <v>154</v>
      </c>
      <c r="E6" s="175" t="s">
        <v>155</v>
      </c>
      <c r="F6" s="175" t="s">
        <v>156</v>
      </c>
      <c r="G6" s="175" t="s">
        <v>157</v>
      </c>
    </row>
    <row r="7" spans="1:7" ht="121.5" customHeight="1" x14ac:dyDescent="0.25">
      <c r="A7" s="174"/>
      <c r="B7" s="176"/>
      <c r="C7" s="176"/>
      <c r="D7" s="176"/>
      <c r="E7" s="176"/>
      <c r="F7" s="176"/>
      <c r="G7" s="176"/>
    </row>
    <row r="8" spans="1:7" ht="15" customHeight="1" x14ac:dyDescent="0.25">
      <c r="A8" s="101"/>
      <c r="B8" s="101"/>
      <c r="C8" s="101"/>
      <c r="D8" s="101"/>
      <c r="E8" s="101"/>
    </row>
    <row r="9" spans="1:7" ht="25.5" customHeight="1" x14ac:dyDescent="0.25">
      <c r="A9" s="102" t="s">
        <v>111</v>
      </c>
      <c r="B9" s="123">
        <v>39.4</v>
      </c>
      <c r="C9" s="123">
        <v>44.8</v>
      </c>
      <c r="D9" s="123">
        <v>24.8</v>
      </c>
      <c r="E9" s="123">
        <v>43.5</v>
      </c>
      <c r="F9" s="127">
        <v>27</v>
      </c>
      <c r="G9" s="127">
        <v>32.700000000000003</v>
      </c>
    </row>
    <row r="10" spans="1:7" ht="31.5" customHeight="1" x14ac:dyDescent="0.25">
      <c r="A10" s="104" t="s">
        <v>112</v>
      </c>
      <c r="B10" s="123"/>
      <c r="C10" s="123"/>
      <c r="D10" s="123"/>
      <c r="E10" s="123"/>
      <c r="F10" s="110"/>
      <c r="G10" s="110"/>
    </row>
    <row r="11" spans="1:7" ht="29.25" customHeight="1" x14ac:dyDescent="0.25">
      <c r="A11" s="128" t="str">
        <f>+'01 SXKD'!B11</f>
        <v>Doanh nghiệp Nhà nước</v>
      </c>
      <c r="B11" s="129">
        <v>31.1</v>
      </c>
      <c r="C11" s="129">
        <v>39.799999999999997</v>
      </c>
      <c r="D11" s="129">
        <v>26.5</v>
      </c>
      <c r="E11" s="129">
        <v>37.200000000000003</v>
      </c>
      <c r="F11" s="110">
        <v>29.6</v>
      </c>
      <c r="G11" s="110">
        <v>30.1</v>
      </c>
    </row>
    <row r="12" spans="1:7" ht="29.25" customHeight="1" x14ac:dyDescent="0.25">
      <c r="A12" s="128" t="str">
        <f>+'01 SXKD'!B12</f>
        <v>Doanh nghiệp ngoài Nhà nước</v>
      </c>
      <c r="B12" s="129">
        <v>40.700000000000003</v>
      </c>
      <c r="C12" s="129">
        <v>46.7</v>
      </c>
      <c r="D12" s="129">
        <v>26.1</v>
      </c>
      <c r="E12" s="129">
        <v>47.3</v>
      </c>
      <c r="F12" s="110">
        <v>29.4</v>
      </c>
      <c r="G12" s="110">
        <v>32.799999999999997</v>
      </c>
    </row>
    <row r="13" spans="1:7" ht="29.25" customHeight="1" x14ac:dyDescent="0.25">
      <c r="A13" s="128" t="str">
        <f>+'01 SXKD'!B13</f>
        <v>Doanh nghiệp FDI</v>
      </c>
      <c r="B13" s="129">
        <v>31.9</v>
      </c>
      <c r="C13" s="129">
        <v>31</v>
      </c>
      <c r="D13" s="129">
        <v>14.4</v>
      </c>
      <c r="E13" s="129">
        <v>16.2</v>
      </c>
      <c r="F13" s="110">
        <v>7.5</v>
      </c>
      <c r="G13" s="110">
        <v>32.9</v>
      </c>
    </row>
    <row r="14" spans="1:7" ht="12.75" customHeight="1" x14ac:dyDescent="0.25">
      <c r="A14" s="107"/>
      <c r="B14" s="110"/>
      <c r="C14" s="110"/>
      <c r="D14" s="110"/>
      <c r="E14" s="110"/>
      <c r="F14" s="110"/>
      <c r="G14" s="110"/>
    </row>
    <row r="15" spans="1:7" ht="30" customHeight="1" x14ac:dyDescent="0.25">
      <c r="A15" s="108" t="s">
        <v>116</v>
      </c>
      <c r="B15" s="110"/>
      <c r="C15" s="110"/>
      <c r="D15" s="110"/>
      <c r="E15" s="110"/>
      <c r="F15" s="110"/>
      <c r="G15" s="110"/>
    </row>
    <row r="16" spans="1:7" ht="39" customHeight="1" x14ac:dyDescent="0.25">
      <c r="A16" s="105" t="s">
        <v>117</v>
      </c>
      <c r="B16" s="110">
        <v>42.1</v>
      </c>
      <c r="C16" s="110">
        <v>45</v>
      </c>
      <c r="D16" s="110">
        <v>23.4</v>
      </c>
      <c r="E16" s="110">
        <v>43.4</v>
      </c>
      <c r="F16" s="110">
        <v>25.5</v>
      </c>
      <c r="G16" s="110">
        <v>34.4</v>
      </c>
    </row>
    <row r="17" spans="1:7" ht="39" customHeight="1" x14ac:dyDescent="0.25">
      <c r="A17" s="105" t="s">
        <v>118</v>
      </c>
      <c r="B17" s="110">
        <v>37.700000000000003</v>
      </c>
      <c r="C17" s="110">
        <v>45.5</v>
      </c>
      <c r="D17" s="110">
        <v>25.1</v>
      </c>
      <c r="E17" s="110">
        <v>45.6</v>
      </c>
      <c r="F17" s="110">
        <v>33.799999999999997</v>
      </c>
      <c r="G17" s="110">
        <v>31.8</v>
      </c>
    </row>
    <row r="18" spans="1:7" ht="39" customHeight="1" x14ac:dyDescent="0.25">
      <c r="A18" s="105" t="s">
        <v>119</v>
      </c>
      <c r="B18" s="110">
        <v>37.9</v>
      </c>
      <c r="C18" s="110">
        <v>43.7</v>
      </c>
      <c r="D18" s="110">
        <v>26.5</v>
      </c>
      <c r="E18" s="110">
        <v>41.2</v>
      </c>
      <c r="F18" s="110">
        <v>21</v>
      </c>
      <c r="G18" s="110">
        <v>31.8</v>
      </c>
    </row>
    <row r="19" spans="1:7" ht="15" customHeight="1" x14ac:dyDescent="0.25">
      <c r="A19" s="111"/>
      <c r="B19" s="125"/>
      <c r="C19" s="125"/>
      <c r="D19" s="125"/>
      <c r="E19" s="125"/>
      <c r="F19" s="125"/>
      <c r="G19" s="125"/>
    </row>
  </sheetData>
  <mergeCells count="10">
    <mergeCell ref="A2:G2"/>
    <mergeCell ref="A3:G3"/>
    <mergeCell ref="A4:G4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3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A23" sqref="A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8" t="s">
        <v>32</v>
      </c>
    </row>
    <row r="2" spans="1:10" ht="46.5" customHeight="1" x14ac:dyDescent="0.25">
      <c r="A2" s="141" t="s">
        <v>84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20.25" customHeight="1" x14ac:dyDescent="0.3">
      <c r="A3" s="142" t="s">
        <v>101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6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30" customHeight="1" x14ac:dyDescent="0.25">
      <c r="A5" s="137"/>
      <c r="B5" s="140" t="s">
        <v>102</v>
      </c>
      <c r="C5" s="140"/>
      <c r="D5" s="140"/>
      <c r="E5" s="140"/>
      <c r="F5" s="7"/>
      <c r="G5" s="140" t="s">
        <v>103</v>
      </c>
      <c r="H5" s="140"/>
      <c r="I5" s="140"/>
      <c r="J5" s="140"/>
    </row>
    <row r="6" spans="1:10" ht="15" customHeight="1" x14ac:dyDescent="0.25">
      <c r="A6" s="138"/>
      <c r="B6" s="135" t="s">
        <v>81</v>
      </c>
      <c r="C6" s="135" t="s">
        <v>0</v>
      </c>
      <c r="D6" s="135" t="s">
        <v>82</v>
      </c>
      <c r="E6" s="135" t="s">
        <v>2</v>
      </c>
      <c r="F6" s="49"/>
      <c r="G6" s="135" t="s">
        <v>81</v>
      </c>
      <c r="H6" s="135" t="s">
        <v>0</v>
      </c>
      <c r="I6" s="135" t="s">
        <v>82</v>
      </c>
      <c r="J6" s="135" t="s">
        <v>2</v>
      </c>
    </row>
    <row r="7" spans="1:10" ht="20.25" customHeight="1" x14ac:dyDescent="0.25">
      <c r="A7" s="139"/>
      <c r="B7" s="136"/>
      <c r="C7" s="136"/>
      <c r="D7" s="136"/>
      <c r="E7" s="136"/>
      <c r="F7" s="50"/>
      <c r="G7" s="136"/>
      <c r="H7" s="136"/>
      <c r="I7" s="136"/>
      <c r="J7" s="136"/>
    </row>
    <row r="8" spans="1:10" ht="6" customHeight="1" x14ac:dyDescent="0.25">
      <c r="A8" s="51"/>
      <c r="B8" s="49"/>
      <c r="C8" s="49"/>
      <c r="D8" s="49"/>
      <c r="E8" s="49"/>
      <c r="F8" s="49"/>
      <c r="G8" s="49"/>
      <c r="H8" s="49"/>
      <c r="I8" s="49"/>
      <c r="J8" s="49"/>
    </row>
    <row r="9" spans="1:10" ht="18" customHeight="1" x14ac:dyDescent="0.25">
      <c r="A9" s="39" t="s">
        <v>55</v>
      </c>
      <c r="B9" s="24">
        <v>38.700000000000003</v>
      </c>
      <c r="C9" s="24">
        <f>100-B9-D9</f>
        <v>40.5</v>
      </c>
      <c r="D9" s="24">
        <v>20.8</v>
      </c>
      <c r="E9" s="24">
        <f>+B9-D9</f>
        <v>17.900000000000002</v>
      </c>
      <c r="F9" s="24"/>
      <c r="G9" s="24">
        <v>39.799999999999997</v>
      </c>
      <c r="H9" s="24">
        <f>100-G9-I9</f>
        <v>44</v>
      </c>
      <c r="I9" s="24">
        <v>16.2</v>
      </c>
      <c r="J9" s="24">
        <f>+G9-I9</f>
        <v>23.599999999999998</v>
      </c>
    </row>
    <row r="10" spans="1:10" ht="18" customHeight="1" x14ac:dyDescent="0.25">
      <c r="A10" s="28" t="s">
        <v>30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18" customHeight="1" x14ac:dyDescent="0.25">
      <c r="A11" s="18" t="s">
        <v>29</v>
      </c>
      <c r="B11" s="21">
        <v>43</v>
      </c>
      <c r="C11" s="22">
        <f t="shared" ref="C11:C38" si="0">100-B11-D11</f>
        <v>36.200000000000003</v>
      </c>
      <c r="D11" s="21">
        <v>20.8</v>
      </c>
      <c r="E11" s="22">
        <f t="shared" ref="E11:E38" si="1">+B11-D11</f>
        <v>22.2</v>
      </c>
      <c r="F11" s="22"/>
      <c r="G11" s="22">
        <v>42.6</v>
      </c>
      <c r="H11" s="22">
        <f t="shared" ref="H11:H38" si="2">100-G11-I11</f>
        <v>38.599999999999994</v>
      </c>
      <c r="I11" s="22">
        <v>18.8</v>
      </c>
      <c r="J11" s="22">
        <f t="shared" ref="J11:J38" si="3">+G11-I11</f>
        <v>23.8</v>
      </c>
    </row>
    <row r="12" spans="1:10" ht="18" customHeight="1" x14ac:dyDescent="0.25">
      <c r="A12" s="18" t="s">
        <v>4</v>
      </c>
      <c r="B12" s="21">
        <v>37.1</v>
      </c>
      <c r="C12" s="22">
        <f t="shared" si="0"/>
        <v>41.599999999999994</v>
      </c>
      <c r="D12" s="21">
        <v>21.3</v>
      </c>
      <c r="E12" s="22">
        <f t="shared" si="1"/>
        <v>15.8</v>
      </c>
      <c r="F12" s="22"/>
      <c r="G12" s="22">
        <v>38.6</v>
      </c>
      <c r="H12" s="22">
        <f t="shared" si="2"/>
        <v>44.8</v>
      </c>
      <c r="I12" s="22">
        <v>16.600000000000001</v>
      </c>
      <c r="J12" s="22">
        <f t="shared" si="3"/>
        <v>22</v>
      </c>
    </row>
    <row r="13" spans="1:10" ht="18" customHeight="1" x14ac:dyDescent="0.25">
      <c r="A13" s="18" t="s">
        <v>5</v>
      </c>
      <c r="B13" s="21">
        <v>41.4</v>
      </c>
      <c r="C13" s="22">
        <f t="shared" si="0"/>
        <v>38.799999999999997</v>
      </c>
      <c r="D13" s="21">
        <v>19.8</v>
      </c>
      <c r="E13" s="22">
        <f t="shared" si="1"/>
        <v>21.599999999999998</v>
      </c>
      <c r="F13" s="22"/>
      <c r="G13" s="22">
        <v>41.8</v>
      </c>
      <c r="H13" s="22">
        <f t="shared" si="2"/>
        <v>43.300000000000004</v>
      </c>
      <c r="I13" s="22">
        <v>14.9</v>
      </c>
      <c r="J13" s="22">
        <f t="shared" si="3"/>
        <v>26.9</v>
      </c>
    </row>
    <row r="14" spans="1:10" ht="18" customHeight="1" x14ac:dyDescent="0.25">
      <c r="A14" s="28" t="s">
        <v>28</v>
      </c>
      <c r="B14" s="21"/>
      <c r="C14" s="22"/>
      <c r="D14" s="21"/>
      <c r="E14" s="22"/>
      <c r="F14" s="22"/>
      <c r="G14" s="22"/>
      <c r="H14" s="22"/>
      <c r="I14" s="22"/>
      <c r="J14" s="22"/>
    </row>
    <row r="15" spans="1:10" ht="18" customHeight="1" x14ac:dyDescent="0.25">
      <c r="A15" s="18" t="s">
        <v>39</v>
      </c>
      <c r="B15" s="21">
        <v>42.8</v>
      </c>
      <c r="C15" s="22">
        <f t="shared" si="0"/>
        <v>34.1</v>
      </c>
      <c r="D15" s="21">
        <v>23.1</v>
      </c>
      <c r="E15" s="22">
        <f t="shared" si="1"/>
        <v>19.699999999999996</v>
      </c>
      <c r="F15" s="22"/>
      <c r="G15" s="22">
        <v>46.1</v>
      </c>
      <c r="H15" s="22">
        <f t="shared" si="2"/>
        <v>39.700000000000003</v>
      </c>
      <c r="I15" s="22">
        <v>14.2</v>
      </c>
      <c r="J15" s="22">
        <f t="shared" si="3"/>
        <v>31.900000000000002</v>
      </c>
    </row>
    <row r="16" spans="1:10" ht="18" customHeight="1" x14ac:dyDescent="0.25">
      <c r="A16" s="18" t="s">
        <v>40</v>
      </c>
      <c r="B16" s="21">
        <v>43.3</v>
      </c>
      <c r="C16" s="22">
        <f t="shared" si="0"/>
        <v>36.1</v>
      </c>
      <c r="D16" s="21">
        <v>20.6</v>
      </c>
      <c r="E16" s="22">
        <f t="shared" si="1"/>
        <v>22.699999999999996</v>
      </c>
      <c r="F16" s="22"/>
      <c r="G16" s="22">
        <v>39</v>
      </c>
      <c r="H16" s="22">
        <f t="shared" si="2"/>
        <v>45.4</v>
      </c>
      <c r="I16" s="22">
        <v>15.6</v>
      </c>
      <c r="J16" s="22">
        <f t="shared" si="3"/>
        <v>23.4</v>
      </c>
    </row>
    <row r="17" spans="1:10" ht="18" customHeight="1" x14ac:dyDescent="0.25">
      <c r="A17" s="18" t="s">
        <v>56</v>
      </c>
      <c r="B17" s="21">
        <v>45</v>
      </c>
      <c r="C17" s="22">
        <f t="shared" si="0"/>
        <v>45</v>
      </c>
      <c r="D17" s="21">
        <v>10</v>
      </c>
      <c r="E17" s="22">
        <f t="shared" si="1"/>
        <v>35</v>
      </c>
      <c r="F17" s="22"/>
      <c r="G17" s="22">
        <v>35</v>
      </c>
      <c r="H17" s="22">
        <f t="shared" si="2"/>
        <v>55</v>
      </c>
      <c r="I17" s="22">
        <v>10</v>
      </c>
      <c r="J17" s="22">
        <f t="shared" si="3"/>
        <v>25</v>
      </c>
    </row>
    <row r="18" spans="1:10" ht="18" customHeight="1" x14ac:dyDescent="0.25">
      <c r="A18" s="18" t="s">
        <v>9</v>
      </c>
      <c r="B18" s="21">
        <v>45.6</v>
      </c>
      <c r="C18" s="22">
        <f t="shared" si="0"/>
        <v>39.099999999999994</v>
      </c>
      <c r="D18" s="21">
        <v>15.3</v>
      </c>
      <c r="E18" s="22">
        <f t="shared" si="1"/>
        <v>30.3</v>
      </c>
      <c r="F18" s="22"/>
      <c r="G18" s="22">
        <v>43.4</v>
      </c>
      <c r="H18" s="22">
        <f t="shared" si="2"/>
        <v>43.1</v>
      </c>
      <c r="I18" s="22">
        <v>13.5</v>
      </c>
      <c r="J18" s="22">
        <f t="shared" si="3"/>
        <v>29.9</v>
      </c>
    </row>
    <row r="19" spans="1:10" ht="18" customHeight="1" x14ac:dyDescent="0.25">
      <c r="A19" s="18" t="s">
        <v>41</v>
      </c>
      <c r="B19" s="21">
        <v>42.1</v>
      </c>
      <c r="C19" s="22">
        <f t="shared" si="0"/>
        <v>36</v>
      </c>
      <c r="D19" s="21">
        <v>21.9</v>
      </c>
      <c r="E19" s="22">
        <f t="shared" si="1"/>
        <v>20.200000000000003</v>
      </c>
      <c r="F19" s="22"/>
      <c r="G19" s="22">
        <v>44.8</v>
      </c>
      <c r="H19" s="22">
        <f t="shared" si="2"/>
        <v>41.300000000000004</v>
      </c>
      <c r="I19" s="22">
        <v>13.9</v>
      </c>
      <c r="J19" s="22">
        <f t="shared" si="3"/>
        <v>30.9</v>
      </c>
    </row>
    <row r="20" spans="1:10" ht="18" customHeight="1" x14ac:dyDescent="0.25">
      <c r="A20" s="18" t="s">
        <v>42</v>
      </c>
      <c r="B20" s="21">
        <v>53.6</v>
      </c>
      <c r="C20" s="22">
        <f t="shared" si="0"/>
        <v>35.299999999999997</v>
      </c>
      <c r="D20" s="21">
        <v>11.1</v>
      </c>
      <c r="E20" s="22">
        <f t="shared" si="1"/>
        <v>42.5</v>
      </c>
      <c r="F20" s="22"/>
      <c r="G20" s="22">
        <v>49.7</v>
      </c>
      <c r="H20" s="22">
        <f t="shared" si="2"/>
        <v>39.199999999999996</v>
      </c>
      <c r="I20" s="22">
        <v>11.1</v>
      </c>
      <c r="J20" s="22">
        <f t="shared" si="3"/>
        <v>38.6</v>
      </c>
    </row>
    <row r="21" spans="1:10" ht="27" customHeight="1" x14ac:dyDescent="0.25">
      <c r="A21" s="18" t="s">
        <v>57</v>
      </c>
      <c r="B21" s="21">
        <v>31.6</v>
      </c>
      <c r="C21" s="22">
        <f t="shared" si="0"/>
        <v>49.2</v>
      </c>
      <c r="D21" s="21">
        <v>19.2</v>
      </c>
      <c r="E21" s="22">
        <f t="shared" si="1"/>
        <v>12.400000000000002</v>
      </c>
      <c r="F21" s="22"/>
      <c r="G21" s="22">
        <v>35.700000000000003</v>
      </c>
      <c r="H21" s="22">
        <f t="shared" si="2"/>
        <v>45.9</v>
      </c>
      <c r="I21" s="22">
        <v>18.399999999999999</v>
      </c>
      <c r="J21" s="22">
        <f t="shared" si="3"/>
        <v>17.300000000000004</v>
      </c>
    </row>
    <row r="22" spans="1:10" ht="18" customHeight="1" x14ac:dyDescent="0.25">
      <c r="A22" s="18" t="s">
        <v>43</v>
      </c>
      <c r="B22" s="21">
        <v>43.7</v>
      </c>
      <c r="C22" s="22">
        <f t="shared" si="0"/>
        <v>40.4</v>
      </c>
      <c r="D22" s="21">
        <v>15.9</v>
      </c>
      <c r="E22" s="22">
        <f t="shared" si="1"/>
        <v>27.800000000000004</v>
      </c>
      <c r="F22" s="22"/>
      <c r="G22" s="22">
        <v>39.6</v>
      </c>
      <c r="H22" s="22">
        <f t="shared" si="2"/>
        <v>46.5</v>
      </c>
      <c r="I22" s="22">
        <v>13.9</v>
      </c>
      <c r="J22" s="22">
        <f t="shared" si="3"/>
        <v>25.700000000000003</v>
      </c>
    </row>
    <row r="23" spans="1:10" ht="18" customHeight="1" x14ac:dyDescent="0.25">
      <c r="A23" s="18" t="s">
        <v>13</v>
      </c>
      <c r="B23" s="21">
        <v>38.9</v>
      </c>
      <c r="C23" s="22">
        <f t="shared" si="0"/>
        <v>43.3</v>
      </c>
      <c r="D23" s="21">
        <v>17.8</v>
      </c>
      <c r="E23" s="22">
        <f t="shared" si="1"/>
        <v>21.099999999999998</v>
      </c>
      <c r="F23" s="22"/>
      <c r="G23" s="22">
        <v>36.700000000000003</v>
      </c>
      <c r="H23" s="22">
        <f t="shared" si="2"/>
        <v>45.5</v>
      </c>
      <c r="I23" s="22">
        <v>17.8</v>
      </c>
      <c r="J23" s="22">
        <f t="shared" si="3"/>
        <v>18.900000000000002</v>
      </c>
    </row>
    <row r="24" spans="1:10" ht="18" customHeight="1" x14ac:dyDescent="0.25">
      <c r="A24" s="18" t="s">
        <v>44</v>
      </c>
      <c r="B24" s="21">
        <v>53.9</v>
      </c>
      <c r="C24" s="22">
        <f t="shared" si="0"/>
        <v>30.700000000000003</v>
      </c>
      <c r="D24" s="21">
        <v>15.4</v>
      </c>
      <c r="E24" s="22">
        <f t="shared" si="1"/>
        <v>38.5</v>
      </c>
      <c r="F24" s="22"/>
      <c r="G24" s="22">
        <v>61.5</v>
      </c>
      <c r="H24" s="22">
        <f t="shared" si="2"/>
        <v>23.1</v>
      </c>
      <c r="I24" s="22">
        <v>15.4</v>
      </c>
      <c r="J24" s="22">
        <f t="shared" si="3"/>
        <v>46.1</v>
      </c>
    </row>
    <row r="25" spans="1:10" ht="18" customHeight="1" x14ac:dyDescent="0.25">
      <c r="A25" s="18" t="s">
        <v>45</v>
      </c>
      <c r="B25" s="21">
        <v>36.6</v>
      </c>
      <c r="C25" s="22">
        <f t="shared" si="0"/>
        <v>43.7</v>
      </c>
      <c r="D25" s="21">
        <v>19.7</v>
      </c>
      <c r="E25" s="22">
        <f t="shared" si="1"/>
        <v>16.900000000000002</v>
      </c>
      <c r="F25" s="22"/>
      <c r="G25" s="22">
        <v>38.6</v>
      </c>
      <c r="H25" s="22">
        <f t="shared" si="2"/>
        <v>45.3</v>
      </c>
      <c r="I25" s="22">
        <v>16.100000000000001</v>
      </c>
      <c r="J25" s="22">
        <f t="shared" si="3"/>
        <v>22.5</v>
      </c>
    </row>
    <row r="26" spans="1:10" ht="18" customHeight="1" x14ac:dyDescent="0.25">
      <c r="A26" s="18" t="s">
        <v>46</v>
      </c>
      <c r="B26" s="21">
        <v>32</v>
      </c>
      <c r="C26" s="22">
        <f t="shared" si="0"/>
        <v>46</v>
      </c>
      <c r="D26" s="21">
        <v>22</v>
      </c>
      <c r="E26" s="22">
        <f t="shared" si="1"/>
        <v>10</v>
      </c>
      <c r="F26" s="22"/>
      <c r="G26" s="22">
        <v>38</v>
      </c>
      <c r="H26" s="22">
        <f t="shared" si="2"/>
        <v>52</v>
      </c>
      <c r="I26" s="22">
        <v>10</v>
      </c>
      <c r="J26" s="22">
        <f t="shared" si="3"/>
        <v>28</v>
      </c>
    </row>
    <row r="27" spans="1:10" ht="18" customHeight="1" x14ac:dyDescent="0.25">
      <c r="A27" s="18" t="s">
        <v>47</v>
      </c>
      <c r="B27" s="21">
        <v>32.200000000000003</v>
      </c>
      <c r="C27" s="22">
        <f t="shared" si="0"/>
        <v>47</v>
      </c>
      <c r="D27" s="21">
        <v>20.8</v>
      </c>
      <c r="E27" s="22">
        <f t="shared" si="1"/>
        <v>11.400000000000002</v>
      </c>
      <c r="F27" s="22"/>
      <c r="G27" s="22">
        <v>33.9</v>
      </c>
      <c r="H27" s="22">
        <f t="shared" si="2"/>
        <v>48.399999999999991</v>
      </c>
      <c r="I27" s="22">
        <v>17.7</v>
      </c>
      <c r="J27" s="22">
        <f t="shared" si="3"/>
        <v>16.2</v>
      </c>
    </row>
    <row r="28" spans="1:10" ht="18" customHeight="1" x14ac:dyDescent="0.25">
      <c r="A28" s="18" t="s">
        <v>48</v>
      </c>
      <c r="B28" s="21">
        <v>38.4</v>
      </c>
      <c r="C28" s="22">
        <f t="shared" si="0"/>
        <v>38.200000000000003</v>
      </c>
      <c r="D28" s="21">
        <v>23.4</v>
      </c>
      <c r="E28" s="22">
        <f t="shared" si="1"/>
        <v>15</v>
      </c>
      <c r="F28" s="22"/>
      <c r="G28" s="22">
        <v>38.799999999999997</v>
      </c>
      <c r="H28" s="22">
        <f t="shared" si="2"/>
        <v>44.900000000000006</v>
      </c>
      <c r="I28" s="22">
        <v>16.3</v>
      </c>
      <c r="J28" s="22">
        <f t="shared" si="3"/>
        <v>22.499999999999996</v>
      </c>
    </row>
    <row r="29" spans="1:10" ht="18" customHeight="1" x14ac:dyDescent="0.25">
      <c r="A29" s="18" t="s">
        <v>49</v>
      </c>
      <c r="B29" s="21">
        <v>45.1</v>
      </c>
      <c r="C29" s="22">
        <f t="shared" si="0"/>
        <v>38.700000000000003</v>
      </c>
      <c r="D29" s="21">
        <v>16.2</v>
      </c>
      <c r="E29" s="22">
        <f t="shared" si="1"/>
        <v>28.900000000000002</v>
      </c>
      <c r="F29" s="22"/>
      <c r="G29" s="22">
        <v>39.4</v>
      </c>
      <c r="H29" s="22">
        <f t="shared" si="2"/>
        <v>46.5</v>
      </c>
      <c r="I29" s="22">
        <v>14.1</v>
      </c>
      <c r="J29" s="22">
        <f t="shared" si="3"/>
        <v>25.299999999999997</v>
      </c>
    </row>
    <row r="30" spans="1:10" ht="18" customHeight="1" x14ac:dyDescent="0.25">
      <c r="A30" s="18" t="s">
        <v>58</v>
      </c>
      <c r="B30" s="21">
        <v>35</v>
      </c>
      <c r="C30" s="22">
        <f t="shared" si="0"/>
        <v>42.7</v>
      </c>
      <c r="D30" s="21">
        <v>22.3</v>
      </c>
      <c r="E30" s="22">
        <f t="shared" si="1"/>
        <v>12.7</v>
      </c>
      <c r="F30" s="22"/>
      <c r="G30" s="22">
        <v>35</v>
      </c>
      <c r="H30" s="22">
        <f t="shared" si="2"/>
        <v>45.3</v>
      </c>
      <c r="I30" s="22">
        <v>19.7</v>
      </c>
      <c r="J30" s="22">
        <f t="shared" si="3"/>
        <v>15.3</v>
      </c>
    </row>
    <row r="31" spans="1:10" ht="27" customHeight="1" x14ac:dyDescent="0.25">
      <c r="A31" s="18" t="s">
        <v>59</v>
      </c>
      <c r="B31" s="21">
        <v>45.6</v>
      </c>
      <c r="C31" s="22">
        <f t="shared" si="0"/>
        <v>39.200000000000003</v>
      </c>
      <c r="D31" s="21">
        <v>15.2</v>
      </c>
      <c r="E31" s="22">
        <f t="shared" si="1"/>
        <v>30.400000000000002</v>
      </c>
      <c r="F31" s="22"/>
      <c r="G31" s="22">
        <v>51.9</v>
      </c>
      <c r="H31" s="22">
        <f t="shared" si="2"/>
        <v>36.1</v>
      </c>
      <c r="I31" s="22">
        <v>12</v>
      </c>
      <c r="J31" s="22">
        <f t="shared" si="3"/>
        <v>39.9</v>
      </c>
    </row>
    <row r="32" spans="1:10" ht="18" customHeight="1" x14ac:dyDescent="0.25">
      <c r="A32" s="18" t="s">
        <v>50</v>
      </c>
      <c r="B32" s="21">
        <v>40.4</v>
      </c>
      <c r="C32" s="22">
        <f t="shared" si="0"/>
        <v>43</v>
      </c>
      <c r="D32" s="21">
        <v>16.600000000000001</v>
      </c>
      <c r="E32" s="22">
        <f t="shared" si="1"/>
        <v>23.799999999999997</v>
      </c>
      <c r="F32" s="22"/>
      <c r="G32" s="22">
        <v>39.1</v>
      </c>
      <c r="H32" s="22">
        <f t="shared" si="2"/>
        <v>46.3</v>
      </c>
      <c r="I32" s="22">
        <v>14.6</v>
      </c>
      <c r="J32" s="22">
        <f t="shared" si="3"/>
        <v>24.5</v>
      </c>
    </row>
    <row r="33" spans="1:10" ht="28.5" customHeight="1" x14ac:dyDescent="0.25">
      <c r="A33" s="18" t="s">
        <v>104</v>
      </c>
      <c r="B33" s="21">
        <v>38.5</v>
      </c>
      <c r="C33" s="22">
        <f t="shared" si="0"/>
        <v>39.799999999999997</v>
      </c>
      <c r="D33" s="21">
        <v>21.7</v>
      </c>
      <c r="E33" s="22">
        <f t="shared" si="1"/>
        <v>16.8</v>
      </c>
      <c r="F33" s="22"/>
      <c r="G33" s="22">
        <v>36.700000000000003</v>
      </c>
      <c r="H33" s="22">
        <f t="shared" si="2"/>
        <v>40.299999999999997</v>
      </c>
      <c r="I33" s="22">
        <v>23</v>
      </c>
      <c r="J33" s="22">
        <f t="shared" si="3"/>
        <v>13.700000000000003</v>
      </c>
    </row>
    <row r="34" spans="1:10" ht="18" customHeight="1" x14ac:dyDescent="0.25">
      <c r="A34" s="18" t="s">
        <v>52</v>
      </c>
      <c r="B34" s="21">
        <v>38.4</v>
      </c>
      <c r="C34" s="22">
        <f t="shared" si="0"/>
        <v>36.299999999999997</v>
      </c>
      <c r="D34" s="21">
        <v>25.3</v>
      </c>
      <c r="E34" s="22">
        <f t="shared" si="1"/>
        <v>13.099999999999998</v>
      </c>
      <c r="F34" s="22"/>
      <c r="G34" s="22">
        <v>40.4</v>
      </c>
      <c r="H34" s="22">
        <f t="shared" si="2"/>
        <v>45.5</v>
      </c>
      <c r="I34" s="22">
        <v>14.1</v>
      </c>
      <c r="J34" s="22">
        <f t="shared" si="3"/>
        <v>26.299999999999997</v>
      </c>
    </row>
    <row r="35" spans="1:10" ht="18" customHeight="1" x14ac:dyDescent="0.25">
      <c r="A35" s="18" t="s">
        <v>53</v>
      </c>
      <c r="B35" s="21">
        <v>32.4</v>
      </c>
      <c r="C35" s="22">
        <f t="shared" si="0"/>
        <v>44.399999999999991</v>
      </c>
      <c r="D35" s="21">
        <v>23.2</v>
      </c>
      <c r="E35" s="22">
        <f t="shared" si="1"/>
        <v>9.1999999999999993</v>
      </c>
      <c r="F35" s="22"/>
      <c r="G35" s="22">
        <v>30.6</v>
      </c>
      <c r="H35" s="22">
        <f t="shared" si="2"/>
        <v>52.7</v>
      </c>
      <c r="I35" s="22">
        <v>16.7</v>
      </c>
      <c r="J35" s="22">
        <f t="shared" si="3"/>
        <v>13.900000000000002</v>
      </c>
    </row>
    <row r="36" spans="1:10" ht="18" customHeight="1" x14ac:dyDescent="0.25">
      <c r="A36" s="18" t="s">
        <v>54</v>
      </c>
      <c r="B36" s="21">
        <v>27.1</v>
      </c>
      <c r="C36" s="22">
        <f t="shared" si="0"/>
        <v>40.400000000000006</v>
      </c>
      <c r="D36" s="21">
        <v>32.5</v>
      </c>
      <c r="E36" s="22">
        <f t="shared" si="1"/>
        <v>-5.3999999999999986</v>
      </c>
      <c r="F36" s="22"/>
      <c r="G36" s="22">
        <v>31.9</v>
      </c>
      <c r="H36" s="22">
        <f t="shared" si="2"/>
        <v>43.199999999999996</v>
      </c>
      <c r="I36" s="22">
        <v>24.9</v>
      </c>
      <c r="J36" s="22">
        <f t="shared" si="3"/>
        <v>7</v>
      </c>
    </row>
    <row r="37" spans="1:10" ht="18" customHeight="1" x14ac:dyDescent="0.25">
      <c r="A37" s="18" t="s">
        <v>25</v>
      </c>
      <c r="B37" s="21">
        <v>42.7</v>
      </c>
      <c r="C37" s="22">
        <f t="shared" si="0"/>
        <v>44.099999999999994</v>
      </c>
      <c r="D37" s="21">
        <v>13.2</v>
      </c>
      <c r="E37" s="22">
        <f t="shared" si="1"/>
        <v>29.500000000000004</v>
      </c>
      <c r="F37" s="22"/>
      <c r="G37" s="22">
        <v>48.5</v>
      </c>
      <c r="H37" s="22">
        <f t="shared" si="2"/>
        <v>41.9</v>
      </c>
      <c r="I37" s="22">
        <v>9.6</v>
      </c>
      <c r="J37" s="22">
        <f t="shared" si="3"/>
        <v>38.9</v>
      </c>
    </row>
    <row r="38" spans="1:10" ht="27" customHeight="1" x14ac:dyDescent="0.25">
      <c r="A38" s="29" t="s">
        <v>26</v>
      </c>
      <c r="B38" s="25">
        <v>29.8</v>
      </c>
      <c r="C38" s="27">
        <f t="shared" si="0"/>
        <v>48.1</v>
      </c>
      <c r="D38" s="25">
        <v>22.1</v>
      </c>
      <c r="E38" s="27">
        <f t="shared" si="1"/>
        <v>7.6999999999999993</v>
      </c>
      <c r="F38" s="27"/>
      <c r="G38" s="27">
        <v>36.5</v>
      </c>
      <c r="H38" s="27">
        <f t="shared" si="2"/>
        <v>48.1</v>
      </c>
      <c r="I38" s="27">
        <v>15.4</v>
      </c>
      <c r="J38" s="27">
        <f t="shared" si="3"/>
        <v>21.1</v>
      </c>
    </row>
  </sheetData>
  <autoFilter ref="A14:K38"/>
  <mergeCells count="14">
    <mergeCell ref="C6:C7"/>
    <mergeCell ref="D6:D7"/>
    <mergeCell ref="A5:A7"/>
    <mergeCell ref="B5:E5"/>
    <mergeCell ref="A2:J2"/>
    <mergeCell ref="A3:J3"/>
    <mergeCell ref="G5:J5"/>
    <mergeCell ref="E6:E7"/>
    <mergeCell ref="G6:G7"/>
    <mergeCell ref="H6:H7"/>
    <mergeCell ref="I6:I7"/>
    <mergeCell ref="J6:J7"/>
    <mergeCell ref="A4:J4"/>
    <mergeCell ref="B6:B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A23" sqref="A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8" t="s">
        <v>33</v>
      </c>
    </row>
    <row r="2" spans="1:10" ht="46.5" customHeight="1" x14ac:dyDescent="0.25">
      <c r="A2" s="147" t="s">
        <v>85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20.25" customHeight="1" x14ac:dyDescent="0.3">
      <c r="A3" s="142" t="str">
        <f>+'B01'!A3:J3</f>
        <v>Quý II năm 2024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6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30" customHeight="1" x14ac:dyDescent="0.25">
      <c r="A5" s="144"/>
      <c r="B5" s="140" t="str">
        <f>+'B01'!B5:E5</f>
        <v>Dự báo quý II/2024
so với quý I/2024</v>
      </c>
      <c r="C5" s="140"/>
      <c r="D5" s="140"/>
      <c r="E5" s="140"/>
      <c r="F5" s="7"/>
      <c r="G5" s="140" t="str">
        <f>+'B01'!G5:J5</f>
        <v>Dự báo quý III/2024
so với quý II/2024</v>
      </c>
      <c r="H5" s="140"/>
      <c r="I5" s="140"/>
      <c r="J5" s="140"/>
    </row>
    <row r="6" spans="1:10" ht="18" customHeight="1" x14ac:dyDescent="0.25">
      <c r="A6" s="145"/>
      <c r="B6" s="135" t="s">
        <v>81</v>
      </c>
      <c r="C6" s="135" t="s">
        <v>0</v>
      </c>
      <c r="D6" s="135" t="s">
        <v>82</v>
      </c>
      <c r="E6" s="135" t="s">
        <v>2</v>
      </c>
      <c r="F6" s="49"/>
      <c r="G6" s="135" t="s">
        <v>81</v>
      </c>
      <c r="H6" s="135" t="s">
        <v>0</v>
      </c>
      <c r="I6" s="135" t="s">
        <v>82</v>
      </c>
      <c r="J6" s="135" t="s">
        <v>2</v>
      </c>
    </row>
    <row r="7" spans="1:10" ht="20.25" customHeight="1" x14ac:dyDescent="0.25">
      <c r="A7" s="146"/>
      <c r="B7" s="136"/>
      <c r="C7" s="136"/>
      <c r="D7" s="136"/>
      <c r="E7" s="136"/>
      <c r="F7" s="50"/>
      <c r="G7" s="136"/>
      <c r="H7" s="136"/>
      <c r="I7" s="136"/>
      <c r="J7" s="136"/>
    </row>
    <row r="8" spans="1:10" ht="6" customHeight="1" x14ac:dyDescent="0.25">
      <c r="A8" s="52"/>
      <c r="B8" s="49"/>
      <c r="C8" s="49"/>
      <c r="D8" s="49"/>
      <c r="E8" s="49"/>
      <c r="F8" s="49"/>
      <c r="G8" s="49"/>
      <c r="H8" s="49"/>
      <c r="I8" s="49"/>
      <c r="J8" s="49"/>
    </row>
    <row r="9" spans="1:10" ht="18" customHeight="1" x14ac:dyDescent="0.25">
      <c r="A9" s="39" t="s">
        <v>55</v>
      </c>
      <c r="B9" s="26">
        <v>34.6</v>
      </c>
      <c r="C9" s="26">
        <f>100-B9-D9</f>
        <v>44.300000000000004</v>
      </c>
      <c r="D9" s="26">
        <v>21.1</v>
      </c>
      <c r="E9" s="26">
        <f>+B9-D9</f>
        <v>13.5</v>
      </c>
      <c r="F9" s="26"/>
      <c r="G9" s="26">
        <v>38</v>
      </c>
      <c r="H9" s="26">
        <f>100-G9-I9</f>
        <v>45.8</v>
      </c>
      <c r="I9" s="24">
        <v>16.2</v>
      </c>
      <c r="J9" s="26">
        <f>+G9-I9</f>
        <v>21.8</v>
      </c>
    </row>
    <row r="10" spans="1:10" ht="18" customHeight="1" x14ac:dyDescent="0.25">
      <c r="A10" s="28" t="s">
        <v>30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18" customHeight="1" x14ac:dyDescent="0.25">
      <c r="A11" s="18" t="s">
        <v>29</v>
      </c>
      <c r="B11" s="21">
        <v>39.9</v>
      </c>
      <c r="C11" s="22">
        <f t="shared" ref="C11:C38" si="0">100-B11-D11</f>
        <v>39.799999999999997</v>
      </c>
      <c r="D11" s="21">
        <v>20.3</v>
      </c>
      <c r="E11" s="22">
        <f t="shared" ref="E11:E38" si="1">+B11-D11</f>
        <v>19.599999999999998</v>
      </c>
      <c r="F11" s="22"/>
      <c r="G11" s="22">
        <v>37</v>
      </c>
      <c r="H11" s="22">
        <f t="shared" ref="H11:H38" si="2">100-G11-I11</f>
        <v>44.5</v>
      </c>
      <c r="I11" s="22">
        <v>18.5</v>
      </c>
      <c r="J11" s="22">
        <f t="shared" ref="J11:J38" si="3">+G11-I11</f>
        <v>18.5</v>
      </c>
    </row>
    <row r="12" spans="1:10" ht="18" customHeight="1" x14ac:dyDescent="0.25">
      <c r="A12" s="18" t="s">
        <v>4</v>
      </c>
      <c r="B12" s="21">
        <v>33.5</v>
      </c>
      <c r="C12" s="22">
        <f t="shared" si="0"/>
        <v>45.2</v>
      </c>
      <c r="D12" s="21">
        <v>21.3</v>
      </c>
      <c r="E12" s="22">
        <f t="shared" si="1"/>
        <v>12.2</v>
      </c>
      <c r="F12" s="22"/>
      <c r="G12" s="22">
        <v>37.5</v>
      </c>
      <c r="H12" s="22">
        <f t="shared" si="2"/>
        <v>46.2</v>
      </c>
      <c r="I12" s="22">
        <v>16.3</v>
      </c>
      <c r="J12" s="22">
        <f t="shared" si="3"/>
        <v>21.2</v>
      </c>
    </row>
    <row r="13" spans="1:10" ht="18" customHeight="1" x14ac:dyDescent="0.25">
      <c r="A13" s="18" t="s">
        <v>5</v>
      </c>
      <c r="B13" s="21">
        <v>36.1</v>
      </c>
      <c r="C13" s="22">
        <f t="shared" si="0"/>
        <v>43.3</v>
      </c>
      <c r="D13" s="21">
        <v>20.6</v>
      </c>
      <c r="E13" s="22">
        <f t="shared" si="1"/>
        <v>15.5</v>
      </c>
      <c r="F13" s="22"/>
      <c r="G13" s="22">
        <v>39.200000000000003</v>
      </c>
      <c r="H13" s="22">
        <f t="shared" si="2"/>
        <v>45.099999999999994</v>
      </c>
      <c r="I13" s="22">
        <v>15.7</v>
      </c>
      <c r="J13" s="22">
        <f t="shared" si="3"/>
        <v>23.500000000000004</v>
      </c>
    </row>
    <row r="14" spans="1:10" ht="18" customHeight="1" x14ac:dyDescent="0.25">
      <c r="A14" s="28" t="s">
        <v>28</v>
      </c>
      <c r="B14" s="21"/>
      <c r="C14" s="22"/>
      <c r="D14" s="21"/>
      <c r="E14" s="22"/>
      <c r="F14" s="22"/>
      <c r="G14" s="22"/>
      <c r="H14" s="22"/>
      <c r="I14" s="22"/>
      <c r="J14" s="22"/>
    </row>
    <row r="15" spans="1:10" ht="18" customHeight="1" x14ac:dyDescent="0.25">
      <c r="A15" s="20" t="s">
        <v>39</v>
      </c>
      <c r="B15" s="21">
        <v>35.299999999999997</v>
      </c>
      <c r="C15" s="22">
        <f t="shared" si="0"/>
        <v>44.300000000000004</v>
      </c>
      <c r="D15" s="21">
        <v>20.399999999999999</v>
      </c>
      <c r="E15" s="22">
        <f t="shared" si="1"/>
        <v>14.899999999999999</v>
      </c>
      <c r="F15" s="22"/>
      <c r="G15" s="22">
        <v>42</v>
      </c>
      <c r="H15" s="22">
        <f t="shared" si="2"/>
        <v>45.8</v>
      </c>
      <c r="I15" s="22">
        <v>12.2</v>
      </c>
      <c r="J15" s="22">
        <f t="shared" si="3"/>
        <v>29.8</v>
      </c>
    </row>
    <row r="16" spans="1:10" ht="18" customHeight="1" x14ac:dyDescent="0.25">
      <c r="A16" s="20" t="s">
        <v>40</v>
      </c>
      <c r="B16" s="21">
        <v>37.5</v>
      </c>
      <c r="C16" s="22">
        <f t="shared" si="0"/>
        <v>41.1</v>
      </c>
      <c r="D16" s="21">
        <v>21.4</v>
      </c>
      <c r="E16" s="22">
        <f t="shared" si="1"/>
        <v>16.100000000000001</v>
      </c>
      <c r="F16" s="22"/>
      <c r="G16" s="22">
        <v>35.5</v>
      </c>
      <c r="H16" s="22">
        <f t="shared" si="2"/>
        <v>50.9</v>
      </c>
      <c r="I16" s="22">
        <v>13.6</v>
      </c>
      <c r="J16" s="22">
        <f t="shared" si="3"/>
        <v>21.9</v>
      </c>
    </row>
    <row r="17" spans="1:10" ht="18" customHeight="1" x14ac:dyDescent="0.25">
      <c r="A17" s="20" t="s">
        <v>56</v>
      </c>
      <c r="B17" s="21">
        <v>47.1</v>
      </c>
      <c r="C17" s="22">
        <f t="shared" si="0"/>
        <v>47</v>
      </c>
      <c r="D17" s="21">
        <v>5.9</v>
      </c>
      <c r="E17" s="22">
        <f t="shared" si="1"/>
        <v>41.2</v>
      </c>
      <c r="F17" s="22"/>
      <c r="G17" s="22">
        <v>29.4</v>
      </c>
      <c r="H17" s="22">
        <f t="shared" si="2"/>
        <v>64.699999999999989</v>
      </c>
      <c r="I17" s="22">
        <v>5.9</v>
      </c>
      <c r="J17" s="22">
        <f t="shared" si="3"/>
        <v>23.5</v>
      </c>
    </row>
    <row r="18" spans="1:10" ht="18" customHeight="1" x14ac:dyDescent="0.25">
      <c r="A18" s="20" t="s">
        <v>9</v>
      </c>
      <c r="B18" s="21">
        <v>41.1</v>
      </c>
      <c r="C18" s="22">
        <f t="shared" si="0"/>
        <v>40</v>
      </c>
      <c r="D18" s="21">
        <v>18.899999999999999</v>
      </c>
      <c r="E18" s="22">
        <f t="shared" si="1"/>
        <v>22.200000000000003</v>
      </c>
      <c r="F18" s="22"/>
      <c r="G18" s="22">
        <v>40.299999999999997</v>
      </c>
      <c r="H18" s="22">
        <f t="shared" si="2"/>
        <v>45.1</v>
      </c>
      <c r="I18" s="22">
        <v>14.6</v>
      </c>
      <c r="J18" s="22">
        <f t="shared" si="3"/>
        <v>25.699999999999996</v>
      </c>
    </row>
    <row r="19" spans="1:10" ht="18" customHeight="1" x14ac:dyDescent="0.25">
      <c r="A19" s="20" t="s">
        <v>41</v>
      </c>
      <c r="B19" s="21">
        <v>38.6</v>
      </c>
      <c r="C19" s="22">
        <f t="shared" si="0"/>
        <v>43.2</v>
      </c>
      <c r="D19" s="21">
        <v>18.2</v>
      </c>
      <c r="E19" s="22">
        <f t="shared" si="1"/>
        <v>20.400000000000002</v>
      </c>
      <c r="F19" s="22"/>
      <c r="G19" s="22">
        <v>44.2</v>
      </c>
      <c r="H19" s="22">
        <f t="shared" si="2"/>
        <v>42.699999999999996</v>
      </c>
      <c r="I19" s="22">
        <v>13.1</v>
      </c>
      <c r="J19" s="22">
        <f t="shared" si="3"/>
        <v>31.1</v>
      </c>
    </row>
    <row r="20" spans="1:10" ht="18" customHeight="1" x14ac:dyDescent="0.25">
      <c r="A20" s="20" t="s">
        <v>42</v>
      </c>
      <c r="B20" s="21">
        <v>49.4</v>
      </c>
      <c r="C20" s="22">
        <f t="shared" si="0"/>
        <v>38.900000000000006</v>
      </c>
      <c r="D20" s="21">
        <v>11.7</v>
      </c>
      <c r="E20" s="22">
        <f t="shared" si="1"/>
        <v>37.700000000000003</v>
      </c>
      <c r="F20" s="22"/>
      <c r="G20" s="22">
        <v>48</v>
      </c>
      <c r="H20" s="22">
        <f t="shared" si="2"/>
        <v>40.299999999999997</v>
      </c>
      <c r="I20" s="22">
        <v>11.7</v>
      </c>
      <c r="J20" s="22">
        <f t="shared" si="3"/>
        <v>36.299999999999997</v>
      </c>
    </row>
    <row r="21" spans="1:10" ht="27" customHeight="1" x14ac:dyDescent="0.25">
      <c r="A21" s="20" t="s">
        <v>57</v>
      </c>
      <c r="B21" s="21">
        <v>28.1</v>
      </c>
      <c r="C21" s="22">
        <f t="shared" si="0"/>
        <v>49.500000000000007</v>
      </c>
      <c r="D21" s="21">
        <v>22.4</v>
      </c>
      <c r="E21" s="22">
        <f t="shared" si="1"/>
        <v>5.7000000000000028</v>
      </c>
      <c r="F21" s="22"/>
      <c r="G21" s="22">
        <v>33.9</v>
      </c>
      <c r="H21" s="22">
        <f t="shared" si="2"/>
        <v>47.399999999999991</v>
      </c>
      <c r="I21" s="22">
        <v>18.7</v>
      </c>
      <c r="J21" s="22">
        <f t="shared" si="3"/>
        <v>15.2</v>
      </c>
    </row>
    <row r="22" spans="1:10" ht="18" customHeight="1" x14ac:dyDescent="0.25">
      <c r="A22" s="20" t="s">
        <v>43</v>
      </c>
      <c r="B22" s="21">
        <v>38.5</v>
      </c>
      <c r="C22" s="22">
        <f t="shared" si="0"/>
        <v>44.4</v>
      </c>
      <c r="D22" s="21">
        <v>17.100000000000001</v>
      </c>
      <c r="E22" s="22">
        <f t="shared" si="1"/>
        <v>21.4</v>
      </c>
      <c r="F22" s="22"/>
      <c r="G22" s="22">
        <v>36.299999999999997</v>
      </c>
      <c r="H22" s="22">
        <f t="shared" si="2"/>
        <v>50.400000000000006</v>
      </c>
      <c r="I22" s="22">
        <v>13.3</v>
      </c>
      <c r="J22" s="22">
        <f t="shared" si="3"/>
        <v>22.999999999999996</v>
      </c>
    </row>
    <row r="23" spans="1:10" ht="18" customHeight="1" x14ac:dyDescent="0.25">
      <c r="A23" s="20" t="s">
        <v>13</v>
      </c>
      <c r="B23" s="21">
        <v>33.9</v>
      </c>
      <c r="C23" s="22">
        <f t="shared" si="0"/>
        <v>46.8</v>
      </c>
      <c r="D23" s="21">
        <v>19.3</v>
      </c>
      <c r="E23" s="22">
        <f t="shared" si="1"/>
        <v>14.599999999999998</v>
      </c>
      <c r="F23" s="22"/>
      <c r="G23" s="22">
        <v>36.200000000000003</v>
      </c>
      <c r="H23" s="22">
        <f t="shared" si="2"/>
        <v>46.599999999999994</v>
      </c>
      <c r="I23" s="22">
        <v>17.2</v>
      </c>
      <c r="J23" s="22">
        <f t="shared" si="3"/>
        <v>19.000000000000004</v>
      </c>
    </row>
    <row r="24" spans="1:10" ht="18" customHeight="1" x14ac:dyDescent="0.25">
      <c r="A24" s="20" t="s">
        <v>44</v>
      </c>
      <c r="B24" s="21">
        <v>53.9</v>
      </c>
      <c r="C24" s="22">
        <f t="shared" si="0"/>
        <v>30.700000000000003</v>
      </c>
      <c r="D24" s="21">
        <v>15.4</v>
      </c>
      <c r="E24" s="22">
        <f t="shared" si="1"/>
        <v>38.5</v>
      </c>
      <c r="F24" s="22"/>
      <c r="G24" s="22">
        <v>61.5</v>
      </c>
      <c r="H24" s="22">
        <f t="shared" si="2"/>
        <v>23.1</v>
      </c>
      <c r="I24" s="22">
        <v>15.4</v>
      </c>
      <c r="J24" s="22">
        <f t="shared" si="3"/>
        <v>46.1</v>
      </c>
    </row>
    <row r="25" spans="1:10" ht="18" customHeight="1" x14ac:dyDescent="0.25">
      <c r="A25" s="20" t="s">
        <v>45</v>
      </c>
      <c r="B25" s="21">
        <v>34.6</v>
      </c>
      <c r="C25" s="22">
        <f t="shared" si="0"/>
        <v>45.7</v>
      </c>
      <c r="D25" s="21">
        <v>19.7</v>
      </c>
      <c r="E25" s="22">
        <f t="shared" si="1"/>
        <v>14.900000000000002</v>
      </c>
      <c r="F25" s="22"/>
      <c r="G25" s="22">
        <v>38.200000000000003</v>
      </c>
      <c r="H25" s="22">
        <f t="shared" si="2"/>
        <v>45.4</v>
      </c>
      <c r="I25" s="22">
        <v>16.399999999999999</v>
      </c>
      <c r="J25" s="22">
        <f t="shared" si="3"/>
        <v>21.800000000000004</v>
      </c>
    </row>
    <row r="26" spans="1:10" ht="18" customHeight="1" x14ac:dyDescent="0.25">
      <c r="A26" s="20" t="s">
        <v>46</v>
      </c>
      <c r="B26" s="21">
        <v>27.8</v>
      </c>
      <c r="C26" s="22">
        <f t="shared" si="0"/>
        <v>50.5</v>
      </c>
      <c r="D26" s="21">
        <v>21.7</v>
      </c>
      <c r="E26" s="22">
        <f t="shared" si="1"/>
        <v>6.1000000000000014</v>
      </c>
      <c r="F26" s="22"/>
      <c r="G26" s="22">
        <v>35.1</v>
      </c>
      <c r="H26" s="22">
        <f t="shared" si="2"/>
        <v>54.600000000000009</v>
      </c>
      <c r="I26" s="22">
        <v>10.3</v>
      </c>
      <c r="J26" s="22">
        <f t="shared" si="3"/>
        <v>24.8</v>
      </c>
    </row>
    <row r="27" spans="1:10" ht="18" customHeight="1" x14ac:dyDescent="0.25">
      <c r="A27" s="20" t="s">
        <v>47</v>
      </c>
      <c r="B27" s="21">
        <v>27.9</v>
      </c>
      <c r="C27" s="22">
        <f t="shared" si="0"/>
        <v>49.599999999999994</v>
      </c>
      <c r="D27" s="21">
        <v>22.5</v>
      </c>
      <c r="E27" s="22">
        <f t="shared" si="1"/>
        <v>5.3999999999999986</v>
      </c>
      <c r="F27" s="22"/>
      <c r="G27" s="22">
        <v>32.700000000000003</v>
      </c>
      <c r="H27" s="22">
        <f t="shared" si="2"/>
        <v>48.5</v>
      </c>
      <c r="I27" s="22">
        <v>18.8</v>
      </c>
      <c r="J27" s="22">
        <f t="shared" si="3"/>
        <v>13.900000000000002</v>
      </c>
    </row>
    <row r="28" spans="1:10" ht="18" customHeight="1" x14ac:dyDescent="0.25">
      <c r="A28" s="20" t="s">
        <v>48</v>
      </c>
      <c r="B28" s="21">
        <v>36.799999999999997</v>
      </c>
      <c r="C28" s="22">
        <f t="shared" si="0"/>
        <v>41.400000000000006</v>
      </c>
      <c r="D28" s="21">
        <v>21.8</v>
      </c>
      <c r="E28" s="22">
        <f t="shared" si="1"/>
        <v>14.999999999999996</v>
      </c>
      <c r="F28" s="22"/>
      <c r="G28" s="22">
        <v>36.799999999999997</v>
      </c>
      <c r="H28" s="22">
        <f t="shared" si="2"/>
        <v>46</v>
      </c>
      <c r="I28" s="22">
        <v>17.2</v>
      </c>
      <c r="J28" s="22">
        <f t="shared" si="3"/>
        <v>19.599999999999998</v>
      </c>
    </row>
    <row r="29" spans="1:10" ht="18" customHeight="1" x14ac:dyDescent="0.25">
      <c r="A29" s="20" t="s">
        <v>49</v>
      </c>
      <c r="B29" s="21">
        <v>39.1</v>
      </c>
      <c r="C29" s="22">
        <f t="shared" si="0"/>
        <v>45.9</v>
      </c>
      <c r="D29" s="21">
        <v>15</v>
      </c>
      <c r="E29" s="22">
        <f t="shared" si="1"/>
        <v>24.1</v>
      </c>
      <c r="F29" s="22"/>
      <c r="G29" s="22">
        <v>37.1</v>
      </c>
      <c r="H29" s="22">
        <f t="shared" si="2"/>
        <v>49.3</v>
      </c>
      <c r="I29" s="22">
        <v>13.6</v>
      </c>
      <c r="J29" s="22">
        <f t="shared" si="3"/>
        <v>23.5</v>
      </c>
    </row>
    <row r="30" spans="1:10" ht="18" customHeight="1" x14ac:dyDescent="0.25">
      <c r="A30" s="20" t="s">
        <v>58</v>
      </c>
      <c r="B30" s="21">
        <v>32.299999999999997</v>
      </c>
      <c r="C30" s="22">
        <f t="shared" si="0"/>
        <v>43.800000000000004</v>
      </c>
      <c r="D30" s="21">
        <v>23.9</v>
      </c>
      <c r="E30" s="22">
        <f t="shared" si="1"/>
        <v>8.3999999999999986</v>
      </c>
      <c r="F30" s="22"/>
      <c r="G30" s="22">
        <v>34.799999999999997</v>
      </c>
      <c r="H30" s="22">
        <f t="shared" si="2"/>
        <v>44.300000000000004</v>
      </c>
      <c r="I30" s="22">
        <v>20.9</v>
      </c>
      <c r="J30" s="22">
        <f t="shared" si="3"/>
        <v>13.899999999999999</v>
      </c>
    </row>
    <row r="31" spans="1:10" ht="27" customHeight="1" x14ac:dyDescent="0.25">
      <c r="A31" s="20" t="s">
        <v>59</v>
      </c>
      <c r="B31" s="21">
        <v>40.1</v>
      </c>
      <c r="C31" s="22">
        <f t="shared" si="0"/>
        <v>44.099999999999994</v>
      </c>
      <c r="D31" s="21">
        <v>15.8</v>
      </c>
      <c r="E31" s="22">
        <f t="shared" si="1"/>
        <v>24.3</v>
      </c>
      <c r="F31" s="22"/>
      <c r="G31" s="22">
        <v>50.7</v>
      </c>
      <c r="H31" s="22">
        <f t="shared" si="2"/>
        <v>36.799999999999997</v>
      </c>
      <c r="I31" s="22">
        <v>12.5</v>
      </c>
      <c r="J31" s="22">
        <f t="shared" si="3"/>
        <v>38.200000000000003</v>
      </c>
    </row>
    <row r="32" spans="1:10" ht="18" customHeight="1" x14ac:dyDescent="0.25">
      <c r="A32" s="20" t="s">
        <v>50</v>
      </c>
      <c r="B32" s="21">
        <v>37.799999999999997</v>
      </c>
      <c r="C32" s="22">
        <f t="shared" si="0"/>
        <v>43.300000000000004</v>
      </c>
      <c r="D32" s="21">
        <v>18.899999999999999</v>
      </c>
      <c r="E32" s="22">
        <f t="shared" si="1"/>
        <v>18.899999999999999</v>
      </c>
      <c r="F32" s="22"/>
      <c r="G32" s="22">
        <v>37</v>
      </c>
      <c r="H32" s="22">
        <f t="shared" si="2"/>
        <v>48.6</v>
      </c>
      <c r="I32" s="22">
        <v>14.4</v>
      </c>
      <c r="J32" s="22">
        <f t="shared" si="3"/>
        <v>22.6</v>
      </c>
    </row>
    <row r="33" spans="1:10" ht="28.5" customHeight="1" x14ac:dyDescent="0.25">
      <c r="A33" s="20" t="s">
        <v>104</v>
      </c>
      <c r="B33" s="21">
        <v>34.6</v>
      </c>
      <c r="C33" s="22">
        <f t="shared" si="0"/>
        <v>41.2</v>
      </c>
      <c r="D33" s="21">
        <v>24.2</v>
      </c>
      <c r="E33" s="22">
        <f t="shared" si="1"/>
        <v>10.400000000000002</v>
      </c>
      <c r="F33" s="22"/>
      <c r="G33" s="22">
        <v>33.1</v>
      </c>
      <c r="H33" s="22">
        <f t="shared" si="2"/>
        <v>44.2</v>
      </c>
      <c r="I33" s="22">
        <v>22.7</v>
      </c>
      <c r="J33" s="22">
        <f t="shared" si="3"/>
        <v>10.400000000000002</v>
      </c>
    </row>
    <row r="34" spans="1:10" ht="18" customHeight="1" x14ac:dyDescent="0.25">
      <c r="A34" s="20" t="s">
        <v>52</v>
      </c>
      <c r="B34" s="21">
        <v>32.299999999999997</v>
      </c>
      <c r="C34" s="22">
        <f t="shared" si="0"/>
        <v>39.6</v>
      </c>
      <c r="D34" s="21">
        <v>28.1</v>
      </c>
      <c r="E34" s="22">
        <f t="shared" si="1"/>
        <v>4.1999999999999957</v>
      </c>
      <c r="F34" s="22"/>
      <c r="G34" s="22">
        <v>38.5</v>
      </c>
      <c r="H34" s="22">
        <f t="shared" si="2"/>
        <v>43.8</v>
      </c>
      <c r="I34" s="22">
        <v>17.7</v>
      </c>
      <c r="J34" s="22">
        <f t="shared" si="3"/>
        <v>20.8</v>
      </c>
    </row>
    <row r="35" spans="1:10" ht="18" customHeight="1" x14ac:dyDescent="0.25">
      <c r="A35" s="20" t="s">
        <v>53</v>
      </c>
      <c r="B35" s="21">
        <v>28.3</v>
      </c>
      <c r="C35" s="22">
        <f t="shared" si="0"/>
        <v>44.400000000000006</v>
      </c>
      <c r="D35" s="21">
        <v>27.3</v>
      </c>
      <c r="E35" s="22">
        <f t="shared" si="1"/>
        <v>1</v>
      </c>
      <c r="F35" s="22"/>
      <c r="G35" s="22">
        <v>30</v>
      </c>
      <c r="H35" s="22">
        <f t="shared" si="2"/>
        <v>54</v>
      </c>
      <c r="I35" s="22">
        <v>16</v>
      </c>
      <c r="J35" s="22">
        <f t="shared" si="3"/>
        <v>14</v>
      </c>
    </row>
    <row r="36" spans="1:10" ht="18" customHeight="1" x14ac:dyDescent="0.25">
      <c r="A36" s="20" t="s">
        <v>54</v>
      </c>
      <c r="B36" s="21">
        <v>23.4</v>
      </c>
      <c r="C36" s="22">
        <f t="shared" si="0"/>
        <v>43.899999999999991</v>
      </c>
      <c r="D36" s="21">
        <v>32.700000000000003</v>
      </c>
      <c r="E36" s="22">
        <f t="shared" si="1"/>
        <v>-9.3000000000000043</v>
      </c>
      <c r="F36" s="22"/>
      <c r="G36" s="22">
        <v>32.1</v>
      </c>
      <c r="H36" s="22">
        <f t="shared" si="2"/>
        <v>43.7</v>
      </c>
      <c r="I36" s="22">
        <v>24.2</v>
      </c>
      <c r="J36" s="22">
        <f t="shared" si="3"/>
        <v>7.9000000000000021</v>
      </c>
    </row>
    <row r="37" spans="1:10" ht="18" customHeight="1" x14ac:dyDescent="0.25">
      <c r="A37" s="20" t="s">
        <v>25</v>
      </c>
      <c r="B37" s="21">
        <v>38.5</v>
      </c>
      <c r="C37" s="22">
        <f t="shared" si="0"/>
        <v>49.2</v>
      </c>
      <c r="D37" s="21">
        <v>12.3</v>
      </c>
      <c r="E37" s="22">
        <f t="shared" si="1"/>
        <v>26.2</v>
      </c>
      <c r="F37" s="22"/>
      <c r="G37" s="22">
        <v>43.1</v>
      </c>
      <c r="H37" s="22">
        <f t="shared" si="2"/>
        <v>46.9</v>
      </c>
      <c r="I37" s="22">
        <v>10</v>
      </c>
      <c r="J37" s="22">
        <f t="shared" si="3"/>
        <v>33.1</v>
      </c>
    </row>
    <row r="38" spans="1:10" ht="27" customHeight="1" x14ac:dyDescent="0.25">
      <c r="A38" s="32" t="s">
        <v>26</v>
      </c>
      <c r="B38" s="25">
        <v>25.8</v>
      </c>
      <c r="C38" s="27">
        <f t="shared" si="0"/>
        <v>48.400000000000006</v>
      </c>
      <c r="D38" s="25">
        <v>25.8</v>
      </c>
      <c r="E38" s="27">
        <f t="shared" si="1"/>
        <v>0</v>
      </c>
      <c r="F38" s="27"/>
      <c r="G38" s="27">
        <v>35.9</v>
      </c>
      <c r="H38" s="27">
        <f t="shared" si="2"/>
        <v>42.399999999999991</v>
      </c>
      <c r="I38" s="27">
        <v>21.7</v>
      </c>
      <c r="J38" s="27">
        <f t="shared" si="3"/>
        <v>14.2</v>
      </c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85" zoomScaleNormal="85" zoomScalePageLayoutView="85" workbookViewId="0">
      <selection activeCell="A23" sqref="A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8" t="s">
        <v>34</v>
      </c>
    </row>
    <row r="2" spans="1:10" ht="46.5" customHeight="1" x14ac:dyDescent="0.25">
      <c r="A2" s="147" t="s">
        <v>86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21" customHeight="1" x14ac:dyDescent="0.3">
      <c r="A3" s="142" t="str">
        <f>+'B01'!A3:J3</f>
        <v>Quý II năm 2024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6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30" customHeight="1" x14ac:dyDescent="0.25">
      <c r="A5" s="144"/>
      <c r="B5" s="140" t="str">
        <f>+'B01'!B5:E5</f>
        <v>Dự báo quý II/2024
so với quý I/2024</v>
      </c>
      <c r="C5" s="140"/>
      <c r="D5" s="140"/>
      <c r="E5" s="140"/>
      <c r="F5" s="7"/>
      <c r="G5" s="140" t="str">
        <f>+'B01'!G5:J5</f>
        <v>Dự báo quý III/2024
so với quý II/2024</v>
      </c>
      <c r="H5" s="140"/>
      <c r="I5" s="140"/>
      <c r="J5" s="140"/>
    </row>
    <row r="6" spans="1:10" ht="15" customHeight="1" x14ac:dyDescent="0.25">
      <c r="A6" s="145"/>
      <c r="B6" s="135" t="s">
        <v>81</v>
      </c>
      <c r="C6" s="135" t="s">
        <v>0</v>
      </c>
      <c r="D6" s="135" t="s">
        <v>82</v>
      </c>
      <c r="E6" s="135" t="s">
        <v>2</v>
      </c>
      <c r="F6" s="49"/>
      <c r="G6" s="135" t="s">
        <v>81</v>
      </c>
      <c r="H6" s="135" t="s">
        <v>0</v>
      </c>
      <c r="I6" s="135" t="s">
        <v>82</v>
      </c>
      <c r="J6" s="135" t="s">
        <v>2</v>
      </c>
    </row>
    <row r="7" spans="1:10" ht="20.25" customHeight="1" x14ac:dyDescent="0.25">
      <c r="A7" s="146"/>
      <c r="B7" s="136"/>
      <c r="C7" s="136"/>
      <c r="D7" s="136"/>
      <c r="E7" s="136"/>
      <c r="F7" s="50"/>
      <c r="G7" s="136"/>
      <c r="H7" s="136"/>
      <c r="I7" s="136"/>
      <c r="J7" s="136"/>
    </row>
    <row r="8" spans="1:10" ht="6" customHeight="1" x14ac:dyDescent="0.25">
      <c r="A8" s="52"/>
      <c r="B8" s="49"/>
      <c r="C8" s="49"/>
      <c r="D8" s="49"/>
      <c r="E8" s="49"/>
      <c r="F8" s="49"/>
      <c r="G8" s="49"/>
      <c r="H8" s="49"/>
      <c r="I8" s="49"/>
      <c r="J8" s="49"/>
    </row>
    <row r="9" spans="1:10" ht="18" customHeight="1" x14ac:dyDescent="0.25">
      <c r="A9" s="39" t="s">
        <v>55</v>
      </c>
      <c r="B9" s="26">
        <v>28.8</v>
      </c>
      <c r="C9" s="26">
        <f>100-B9-D9</f>
        <v>49.6</v>
      </c>
      <c r="D9" s="26">
        <v>21.6</v>
      </c>
      <c r="E9" s="26">
        <f>+B9-D9</f>
        <v>7.1999999999999993</v>
      </c>
      <c r="F9" s="26"/>
      <c r="G9" s="26">
        <v>33.1</v>
      </c>
      <c r="H9" s="26">
        <f>100-G9-I9</f>
        <v>50.600000000000009</v>
      </c>
      <c r="I9" s="26">
        <v>16.3</v>
      </c>
      <c r="J9" s="26">
        <f>+G9-I9</f>
        <v>16.8</v>
      </c>
    </row>
    <row r="10" spans="1:10" ht="18" customHeight="1" x14ac:dyDescent="0.25">
      <c r="A10" s="28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8" t="s">
        <v>29</v>
      </c>
      <c r="B11" s="21">
        <v>34.5</v>
      </c>
      <c r="C11" s="22">
        <f t="shared" ref="C11:C15" si="0">100-B11-D11</f>
        <v>43.4</v>
      </c>
      <c r="D11" s="21">
        <v>22.1</v>
      </c>
      <c r="E11" s="22">
        <f t="shared" ref="E11:E38" si="1">+B11-D11</f>
        <v>12.399999999999999</v>
      </c>
      <c r="F11" s="22"/>
      <c r="G11" s="22">
        <v>28.8</v>
      </c>
      <c r="H11" s="22">
        <f t="shared" ref="H11:H38" si="2">100-G11-I11</f>
        <v>58.2</v>
      </c>
      <c r="I11" s="22">
        <v>13</v>
      </c>
      <c r="J11" s="22">
        <f t="shared" ref="J11:J38" si="3">+G11-I11</f>
        <v>15.8</v>
      </c>
    </row>
    <row r="12" spans="1:10" ht="18" customHeight="1" x14ac:dyDescent="0.25">
      <c r="A12" s="18" t="s">
        <v>4</v>
      </c>
      <c r="B12" s="21">
        <v>26</v>
      </c>
      <c r="C12" s="22">
        <f t="shared" si="0"/>
        <v>52.1</v>
      </c>
      <c r="D12" s="21">
        <v>21.9</v>
      </c>
      <c r="E12" s="22">
        <f t="shared" si="1"/>
        <v>4.1000000000000014</v>
      </c>
      <c r="F12" s="22"/>
      <c r="G12" s="22">
        <v>30.8</v>
      </c>
      <c r="H12" s="22">
        <f t="shared" si="2"/>
        <v>52.1</v>
      </c>
      <c r="I12" s="22">
        <v>17.100000000000001</v>
      </c>
      <c r="J12" s="22">
        <f t="shared" si="3"/>
        <v>13.7</v>
      </c>
    </row>
    <row r="13" spans="1:10" ht="18" customHeight="1" x14ac:dyDescent="0.25">
      <c r="A13" s="18" t="s">
        <v>5</v>
      </c>
      <c r="B13" s="21">
        <v>31.4</v>
      </c>
      <c r="C13" s="22">
        <f t="shared" si="0"/>
        <v>47.399999999999991</v>
      </c>
      <c r="D13" s="21">
        <v>21.2</v>
      </c>
      <c r="E13" s="22">
        <f t="shared" si="1"/>
        <v>10.199999999999999</v>
      </c>
      <c r="F13" s="22"/>
      <c r="G13" s="22">
        <v>36</v>
      </c>
      <c r="H13" s="22">
        <f t="shared" si="2"/>
        <v>48.2</v>
      </c>
      <c r="I13" s="22">
        <v>15.8</v>
      </c>
      <c r="J13" s="22">
        <f t="shared" si="3"/>
        <v>20.2</v>
      </c>
    </row>
    <row r="14" spans="1:10" ht="18" customHeight="1" x14ac:dyDescent="0.25">
      <c r="A14" s="28" t="s">
        <v>28</v>
      </c>
      <c r="B14" s="21"/>
      <c r="C14" s="22"/>
      <c r="D14" s="21"/>
      <c r="E14" s="22"/>
      <c r="F14" s="22"/>
      <c r="G14" s="22"/>
      <c r="H14" s="22"/>
      <c r="I14" s="22"/>
      <c r="J14" s="22"/>
    </row>
    <row r="15" spans="1:10" ht="18" customHeight="1" x14ac:dyDescent="0.25">
      <c r="A15" s="18" t="s">
        <v>39</v>
      </c>
      <c r="B15" s="21">
        <v>28.2</v>
      </c>
      <c r="C15" s="22">
        <f t="shared" si="0"/>
        <v>52</v>
      </c>
      <c r="D15" s="21">
        <v>19.8</v>
      </c>
      <c r="E15" s="22">
        <f t="shared" si="1"/>
        <v>8.3999999999999986</v>
      </c>
      <c r="F15" s="22"/>
      <c r="G15" s="22">
        <v>34.200000000000003</v>
      </c>
      <c r="H15" s="22">
        <f t="shared" si="2"/>
        <v>53.5</v>
      </c>
      <c r="I15" s="22">
        <v>12.3</v>
      </c>
      <c r="J15" s="22">
        <f t="shared" si="3"/>
        <v>21.900000000000002</v>
      </c>
    </row>
    <row r="16" spans="1:10" ht="18" customHeight="1" x14ac:dyDescent="0.25">
      <c r="A16" s="18" t="s">
        <v>40</v>
      </c>
      <c r="B16" s="21">
        <v>22.5</v>
      </c>
      <c r="C16" s="22">
        <f t="shared" ref="C16:C38" si="4">100-B16-D16</f>
        <v>62.5</v>
      </c>
      <c r="D16" s="21">
        <v>15</v>
      </c>
      <c r="E16" s="22">
        <f t="shared" si="1"/>
        <v>7.5</v>
      </c>
      <c r="F16" s="22"/>
      <c r="G16" s="22">
        <v>34.9</v>
      </c>
      <c r="H16" s="22">
        <f t="shared" si="2"/>
        <v>53.499999999999993</v>
      </c>
      <c r="I16" s="22">
        <v>11.6</v>
      </c>
      <c r="J16" s="22">
        <f t="shared" si="3"/>
        <v>23.299999999999997</v>
      </c>
    </row>
    <row r="17" spans="1:10" ht="18" customHeight="1" x14ac:dyDescent="0.25">
      <c r="A17" s="18" t="s">
        <v>56</v>
      </c>
      <c r="B17" s="21">
        <v>35.700000000000003</v>
      </c>
      <c r="C17" s="22">
        <f t="shared" si="4"/>
        <v>42.9</v>
      </c>
      <c r="D17" s="21">
        <v>21.4</v>
      </c>
      <c r="E17" s="22">
        <f t="shared" si="1"/>
        <v>14.300000000000004</v>
      </c>
      <c r="F17" s="22"/>
      <c r="G17" s="22">
        <v>33.299999999999997</v>
      </c>
      <c r="H17" s="22">
        <f t="shared" si="2"/>
        <v>60</v>
      </c>
      <c r="I17" s="22">
        <v>6.7</v>
      </c>
      <c r="J17" s="22">
        <f t="shared" si="3"/>
        <v>26.599999999999998</v>
      </c>
    </row>
    <row r="18" spans="1:10" ht="18" customHeight="1" x14ac:dyDescent="0.25">
      <c r="A18" s="18" t="s">
        <v>9</v>
      </c>
      <c r="B18" s="21">
        <v>35.4</v>
      </c>
      <c r="C18" s="22">
        <f t="shared" si="4"/>
        <v>41.999999999999993</v>
      </c>
      <c r="D18" s="21">
        <v>22.6</v>
      </c>
      <c r="E18" s="22">
        <f t="shared" si="1"/>
        <v>12.799999999999997</v>
      </c>
      <c r="F18" s="22"/>
      <c r="G18" s="22">
        <v>39.1</v>
      </c>
      <c r="H18" s="22">
        <f t="shared" si="2"/>
        <v>46.9</v>
      </c>
      <c r="I18" s="22">
        <v>14</v>
      </c>
      <c r="J18" s="22">
        <f t="shared" si="3"/>
        <v>25.1</v>
      </c>
    </row>
    <row r="19" spans="1:10" ht="18" customHeight="1" x14ac:dyDescent="0.25">
      <c r="A19" s="18" t="s">
        <v>41</v>
      </c>
      <c r="B19" s="21">
        <v>34.299999999999997</v>
      </c>
      <c r="C19" s="22">
        <f t="shared" si="4"/>
        <v>46.2</v>
      </c>
      <c r="D19" s="21">
        <v>19.5</v>
      </c>
      <c r="E19" s="22">
        <f t="shared" si="1"/>
        <v>14.799999999999997</v>
      </c>
      <c r="F19" s="22"/>
      <c r="G19" s="22">
        <v>42</v>
      </c>
      <c r="H19" s="22">
        <f t="shared" si="2"/>
        <v>43.1</v>
      </c>
      <c r="I19" s="22">
        <v>14.9</v>
      </c>
      <c r="J19" s="22">
        <f t="shared" si="3"/>
        <v>27.1</v>
      </c>
    </row>
    <row r="20" spans="1:10" ht="18" customHeight="1" x14ac:dyDescent="0.25">
      <c r="A20" s="18" t="s">
        <v>42</v>
      </c>
      <c r="B20" s="21">
        <v>47</v>
      </c>
      <c r="C20" s="22">
        <f t="shared" si="4"/>
        <v>40.299999999999997</v>
      </c>
      <c r="D20" s="21">
        <v>12.7</v>
      </c>
      <c r="E20" s="22">
        <f t="shared" si="1"/>
        <v>34.299999999999997</v>
      </c>
      <c r="F20" s="22"/>
      <c r="G20" s="22">
        <v>46.6</v>
      </c>
      <c r="H20" s="22">
        <f t="shared" si="2"/>
        <v>41.7</v>
      </c>
      <c r="I20" s="22">
        <v>11.7</v>
      </c>
      <c r="J20" s="22">
        <f t="shared" si="3"/>
        <v>34.900000000000006</v>
      </c>
    </row>
    <row r="21" spans="1:10" ht="27" customHeight="1" x14ac:dyDescent="0.25">
      <c r="A21" s="18" t="s">
        <v>57</v>
      </c>
      <c r="B21" s="21">
        <v>22</v>
      </c>
      <c r="C21" s="22">
        <f t="shared" si="4"/>
        <v>56</v>
      </c>
      <c r="D21" s="21">
        <v>22</v>
      </c>
      <c r="E21" s="22">
        <f t="shared" si="1"/>
        <v>0</v>
      </c>
      <c r="F21" s="22"/>
      <c r="G21" s="22">
        <v>26.3</v>
      </c>
      <c r="H21" s="22">
        <f t="shared" si="2"/>
        <v>53.2</v>
      </c>
      <c r="I21" s="22">
        <v>20.5</v>
      </c>
      <c r="J21" s="22">
        <f t="shared" si="3"/>
        <v>5.8000000000000007</v>
      </c>
    </row>
    <row r="22" spans="1:10" ht="18" customHeight="1" x14ac:dyDescent="0.25">
      <c r="A22" s="18" t="s">
        <v>43</v>
      </c>
      <c r="B22" s="21">
        <v>25</v>
      </c>
      <c r="C22" s="22">
        <f t="shared" si="4"/>
        <v>55</v>
      </c>
      <c r="D22" s="21">
        <v>20</v>
      </c>
      <c r="E22" s="22">
        <f t="shared" si="1"/>
        <v>5</v>
      </c>
      <c r="F22" s="22"/>
      <c r="G22" s="22">
        <v>28.1</v>
      </c>
      <c r="H22" s="22">
        <f t="shared" si="2"/>
        <v>56.800000000000004</v>
      </c>
      <c r="I22" s="22">
        <v>15.1</v>
      </c>
      <c r="J22" s="22">
        <f t="shared" si="3"/>
        <v>13.000000000000002</v>
      </c>
    </row>
    <row r="23" spans="1:10" ht="18" customHeight="1" x14ac:dyDescent="0.25">
      <c r="A23" s="18" t="s">
        <v>13</v>
      </c>
      <c r="B23" s="21">
        <v>24</v>
      </c>
      <c r="C23" s="22">
        <f t="shared" si="4"/>
        <v>52</v>
      </c>
      <c r="D23" s="21">
        <v>24</v>
      </c>
      <c r="E23" s="22">
        <f t="shared" si="1"/>
        <v>0</v>
      </c>
      <c r="F23" s="22"/>
      <c r="G23" s="22">
        <v>21.4</v>
      </c>
      <c r="H23" s="22">
        <f t="shared" si="2"/>
        <v>58.999999999999993</v>
      </c>
      <c r="I23" s="22">
        <v>19.600000000000001</v>
      </c>
      <c r="J23" s="22">
        <f t="shared" si="3"/>
        <v>1.7999999999999972</v>
      </c>
    </row>
    <row r="24" spans="1:10" ht="18" customHeight="1" x14ac:dyDescent="0.25">
      <c r="A24" s="18" t="s">
        <v>44</v>
      </c>
      <c r="B24" s="21">
        <v>33.299999999999997</v>
      </c>
      <c r="C24" s="22">
        <f t="shared" si="4"/>
        <v>50</v>
      </c>
      <c r="D24" s="21">
        <v>16.7</v>
      </c>
      <c r="E24" s="22">
        <f t="shared" si="1"/>
        <v>16.599999999999998</v>
      </c>
      <c r="F24" s="22"/>
      <c r="G24" s="22">
        <v>66.7</v>
      </c>
      <c r="H24" s="22">
        <f t="shared" si="2"/>
        <v>16.599999999999998</v>
      </c>
      <c r="I24" s="22">
        <v>16.7</v>
      </c>
      <c r="J24" s="22">
        <f t="shared" si="3"/>
        <v>50</v>
      </c>
    </row>
    <row r="25" spans="1:10" ht="18" customHeight="1" x14ac:dyDescent="0.25">
      <c r="A25" s="18" t="s">
        <v>45</v>
      </c>
      <c r="B25" s="21">
        <v>23.8</v>
      </c>
      <c r="C25" s="22">
        <f t="shared" si="4"/>
        <v>55.900000000000006</v>
      </c>
      <c r="D25" s="21">
        <v>20.3</v>
      </c>
      <c r="E25" s="22">
        <f t="shared" si="1"/>
        <v>3.5</v>
      </c>
      <c r="F25" s="22"/>
      <c r="G25" s="22">
        <v>28.7</v>
      </c>
      <c r="H25" s="22">
        <f t="shared" si="2"/>
        <v>58.599999999999994</v>
      </c>
      <c r="I25" s="22">
        <v>12.7</v>
      </c>
      <c r="J25" s="22">
        <f t="shared" si="3"/>
        <v>16</v>
      </c>
    </row>
    <row r="26" spans="1:10" ht="18" customHeight="1" x14ac:dyDescent="0.25">
      <c r="A26" s="18" t="s">
        <v>46</v>
      </c>
      <c r="B26" s="21">
        <v>25.4</v>
      </c>
      <c r="C26" s="22">
        <f t="shared" si="4"/>
        <v>55.499999999999993</v>
      </c>
      <c r="D26" s="21">
        <v>19.100000000000001</v>
      </c>
      <c r="E26" s="22">
        <f t="shared" si="1"/>
        <v>6.2999999999999972</v>
      </c>
      <c r="F26" s="22"/>
      <c r="G26" s="22">
        <v>27</v>
      </c>
      <c r="H26" s="22">
        <f t="shared" si="2"/>
        <v>58.7</v>
      </c>
      <c r="I26" s="22">
        <v>14.3</v>
      </c>
      <c r="J26" s="22">
        <f t="shared" si="3"/>
        <v>12.7</v>
      </c>
    </row>
    <row r="27" spans="1:10" ht="18" customHeight="1" x14ac:dyDescent="0.25">
      <c r="A27" s="18" t="s">
        <v>47</v>
      </c>
      <c r="B27" s="21">
        <v>22.8</v>
      </c>
      <c r="C27" s="22">
        <f t="shared" si="4"/>
        <v>53.900000000000006</v>
      </c>
      <c r="D27" s="21">
        <v>23.3</v>
      </c>
      <c r="E27" s="22">
        <f t="shared" si="1"/>
        <v>-0.5</v>
      </c>
      <c r="F27" s="22"/>
      <c r="G27" s="22">
        <v>28.9</v>
      </c>
      <c r="H27" s="22">
        <f t="shared" si="2"/>
        <v>56.199999999999996</v>
      </c>
      <c r="I27" s="22">
        <v>14.9</v>
      </c>
      <c r="J27" s="22">
        <f t="shared" si="3"/>
        <v>13.999999999999998</v>
      </c>
    </row>
    <row r="28" spans="1:10" ht="18" customHeight="1" x14ac:dyDescent="0.25">
      <c r="A28" s="18" t="s">
        <v>48</v>
      </c>
      <c r="B28" s="21">
        <v>24.3</v>
      </c>
      <c r="C28" s="22">
        <f t="shared" si="4"/>
        <v>51.400000000000006</v>
      </c>
      <c r="D28" s="21">
        <v>24.3</v>
      </c>
      <c r="E28" s="22">
        <f t="shared" si="1"/>
        <v>0</v>
      </c>
      <c r="F28" s="22"/>
      <c r="G28" s="22">
        <v>25.7</v>
      </c>
      <c r="H28" s="22">
        <f t="shared" si="2"/>
        <v>62.099999999999994</v>
      </c>
      <c r="I28" s="22">
        <v>12.2</v>
      </c>
      <c r="J28" s="22">
        <f t="shared" si="3"/>
        <v>13.5</v>
      </c>
    </row>
    <row r="29" spans="1:10" ht="18" customHeight="1" x14ac:dyDescent="0.25">
      <c r="A29" s="18" t="s">
        <v>49</v>
      </c>
      <c r="B29" s="21">
        <v>32.4</v>
      </c>
      <c r="C29" s="22">
        <f t="shared" si="4"/>
        <v>49.999999999999993</v>
      </c>
      <c r="D29" s="21">
        <v>17.600000000000001</v>
      </c>
      <c r="E29" s="22">
        <f t="shared" si="1"/>
        <v>14.799999999999997</v>
      </c>
      <c r="F29" s="22"/>
      <c r="G29" s="22">
        <v>31.6</v>
      </c>
      <c r="H29" s="22">
        <f t="shared" si="2"/>
        <v>51.300000000000004</v>
      </c>
      <c r="I29" s="22">
        <v>17.100000000000001</v>
      </c>
      <c r="J29" s="22">
        <f t="shared" si="3"/>
        <v>14.5</v>
      </c>
    </row>
    <row r="30" spans="1:10" ht="18" customHeight="1" x14ac:dyDescent="0.25">
      <c r="A30" s="18" t="s">
        <v>58</v>
      </c>
      <c r="B30" s="21">
        <v>22.4</v>
      </c>
      <c r="C30" s="22">
        <f t="shared" si="4"/>
        <v>49.399999999999991</v>
      </c>
      <c r="D30" s="21">
        <v>28.2</v>
      </c>
      <c r="E30" s="22">
        <f t="shared" si="1"/>
        <v>-5.8000000000000007</v>
      </c>
      <c r="F30" s="22"/>
      <c r="G30" s="22">
        <v>24.8</v>
      </c>
      <c r="H30" s="22">
        <f t="shared" si="2"/>
        <v>48.1</v>
      </c>
      <c r="I30" s="22">
        <v>27.1</v>
      </c>
      <c r="J30" s="22">
        <f t="shared" si="3"/>
        <v>-2.3000000000000007</v>
      </c>
    </row>
    <row r="31" spans="1:10" ht="27" customHeight="1" x14ac:dyDescent="0.25">
      <c r="A31" s="18" t="s">
        <v>59</v>
      </c>
      <c r="B31" s="21">
        <v>40.700000000000003</v>
      </c>
      <c r="C31" s="22">
        <f t="shared" si="4"/>
        <v>42.699999999999996</v>
      </c>
      <c r="D31" s="21">
        <v>16.600000000000001</v>
      </c>
      <c r="E31" s="22">
        <f t="shared" si="1"/>
        <v>24.1</v>
      </c>
      <c r="F31" s="22"/>
      <c r="G31" s="22">
        <v>47.3</v>
      </c>
      <c r="H31" s="22">
        <f t="shared" si="2"/>
        <v>39.900000000000006</v>
      </c>
      <c r="I31" s="22">
        <v>12.8</v>
      </c>
      <c r="J31" s="22">
        <f t="shared" si="3"/>
        <v>34.5</v>
      </c>
    </row>
    <row r="32" spans="1:10" ht="18" customHeight="1" x14ac:dyDescent="0.25">
      <c r="A32" s="18" t="s">
        <v>50</v>
      </c>
      <c r="B32" s="21">
        <v>34.200000000000003</v>
      </c>
      <c r="C32" s="22">
        <f t="shared" si="4"/>
        <v>44.699999999999996</v>
      </c>
      <c r="D32" s="21">
        <v>21.1</v>
      </c>
      <c r="E32" s="22">
        <f t="shared" si="1"/>
        <v>13.100000000000001</v>
      </c>
      <c r="F32" s="22"/>
      <c r="G32" s="22">
        <v>35</v>
      </c>
      <c r="H32" s="22">
        <f t="shared" si="2"/>
        <v>48.3</v>
      </c>
      <c r="I32" s="22">
        <v>16.7</v>
      </c>
      <c r="J32" s="22">
        <f t="shared" si="3"/>
        <v>18.3</v>
      </c>
    </row>
    <row r="33" spans="1:10" ht="28.5" customHeight="1" x14ac:dyDescent="0.25">
      <c r="A33" s="18" t="s">
        <v>104</v>
      </c>
      <c r="B33" s="21">
        <v>26.3</v>
      </c>
      <c r="C33" s="22">
        <f t="shared" si="4"/>
        <v>46.400000000000006</v>
      </c>
      <c r="D33" s="21">
        <v>27.3</v>
      </c>
      <c r="E33" s="22">
        <f t="shared" si="1"/>
        <v>-1</v>
      </c>
      <c r="F33" s="22"/>
      <c r="G33" s="22">
        <v>29.7</v>
      </c>
      <c r="H33" s="22">
        <f t="shared" si="2"/>
        <v>42.599999999999994</v>
      </c>
      <c r="I33" s="22">
        <v>27.7</v>
      </c>
      <c r="J33" s="22">
        <f t="shared" si="3"/>
        <v>2</v>
      </c>
    </row>
    <row r="34" spans="1:10" ht="18" customHeight="1" x14ac:dyDescent="0.25">
      <c r="A34" s="18" t="s">
        <v>52</v>
      </c>
      <c r="B34" s="21">
        <v>26.4</v>
      </c>
      <c r="C34" s="22">
        <f t="shared" si="4"/>
        <v>51.399999999999991</v>
      </c>
      <c r="D34" s="21">
        <v>22.2</v>
      </c>
      <c r="E34" s="22">
        <f t="shared" si="1"/>
        <v>4.1999999999999993</v>
      </c>
      <c r="F34" s="22"/>
      <c r="G34" s="22">
        <v>33.299999999999997</v>
      </c>
      <c r="H34" s="22">
        <f t="shared" si="2"/>
        <v>50.7</v>
      </c>
      <c r="I34" s="22">
        <v>16</v>
      </c>
      <c r="J34" s="22">
        <f t="shared" si="3"/>
        <v>17.299999999999997</v>
      </c>
    </row>
    <row r="35" spans="1:10" ht="18" customHeight="1" x14ac:dyDescent="0.25">
      <c r="A35" s="18" t="s">
        <v>53</v>
      </c>
      <c r="B35" s="21">
        <v>32</v>
      </c>
      <c r="C35" s="22">
        <f t="shared" si="4"/>
        <v>48</v>
      </c>
      <c r="D35" s="21">
        <v>20</v>
      </c>
      <c r="E35" s="22">
        <f t="shared" si="1"/>
        <v>12</v>
      </c>
      <c r="F35" s="22"/>
      <c r="G35" s="22">
        <v>34</v>
      </c>
      <c r="H35" s="22">
        <f t="shared" si="2"/>
        <v>52</v>
      </c>
      <c r="I35" s="22">
        <v>14</v>
      </c>
      <c r="J35" s="22">
        <f t="shared" si="3"/>
        <v>20</v>
      </c>
    </row>
    <row r="36" spans="1:10" ht="18" customHeight="1" x14ac:dyDescent="0.25">
      <c r="A36" s="18" t="s">
        <v>54</v>
      </c>
      <c r="B36" s="21">
        <v>16.5</v>
      </c>
      <c r="C36" s="22">
        <f t="shared" si="4"/>
        <v>45.9</v>
      </c>
      <c r="D36" s="21">
        <v>37.6</v>
      </c>
      <c r="E36" s="22">
        <f t="shared" si="1"/>
        <v>-21.1</v>
      </c>
      <c r="F36" s="22"/>
      <c r="G36" s="22">
        <v>20.5</v>
      </c>
      <c r="H36" s="22">
        <f t="shared" si="2"/>
        <v>51.5</v>
      </c>
      <c r="I36" s="22">
        <v>28</v>
      </c>
      <c r="J36" s="22">
        <f t="shared" si="3"/>
        <v>-7.5</v>
      </c>
    </row>
    <row r="37" spans="1:10" ht="18" customHeight="1" x14ac:dyDescent="0.25">
      <c r="A37" s="18" t="s">
        <v>25</v>
      </c>
      <c r="B37" s="21">
        <v>37.6</v>
      </c>
      <c r="C37" s="22">
        <f t="shared" si="4"/>
        <v>53.2</v>
      </c>
      <c r="D37" s="21">
        <v>9.1999999999999993</v>
      </c>
      <c r="E37" s="22">
        <f t="shared" si="1"/>
        <v>28.400000000000002</v>
      </c>
      <c r="F37" s="22"/>
      <c r="G37" s="22">
        <v>45.1</v>
      </c>
      <c r="H37" s="22">
        <f t="shared" si="2"/>
        <v>44.3</v>
      </c>
      <c r="I37" s="22">
        <v>10.6</v>
      </c>
      <c r="J37" s="22">
        <f t="shared" si="3"/>
        <v>34.5</v>
      </c>
    </row>
    <row r="38" spans="1:10" ht="27" customHeight="1" x14ac:dyDescent="0.25">
      <c r="A38" s="29" t="s">
        <v>26</v>
      </c>
      <c r="B38" s="25">
        <v>15.2</v>
      </c>
      <c r="C38" s="27">
        <f t="shared" si="4"/>
        <v>66.599999999999994</v>
      </c>
      <c r="D38" s="25">
        <v>18.2</v>
      </c>
      <c r="E38" s="27">
        <f t="shared" si="1"/>
        <v>-3</v>
      </c>
      <c r="F38" s="27"/>
      <c r="G38" s="27">
        <v>18.2</v>
      </c>
      <c r="H38" s="27">
        <f t="shared" si="2"/>
        <v>69.7</v>
      </c>
      <c r="I38" s="27">
        <v>12.1</v>
      </c>
      <c r="J38" s="27">
        <f t="shared" si="3"/>
        <v>6.1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5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5"/>
      <c r="B45" s="14"/>
      <c r="C45" s="14"/>
      <c r="D45" s="14"/>
      <c r="E45" s="14"/>
      <c r="F45" s="14"/>
      <c r="G45" s="14"/>
      <c r="H45" s="14"/>
      <c r="I45" s="14"/>
      <c r="J45" s="14"/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85" zoomScaleNormal="85" zoomScalePageLayoutView="85" workbookViewId="0">
      <selection activeCell="A23" sqref="A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8" t="s">
        <v>35</v>
      </c>
    </row>
    <row r="2" spans="1:10" ht="46.5" customHeight="1" x14ac:dyDescent="0.25">
      <c r="A2" s="147" t="s">
        <v>87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20.25" customHeight="1" x14ac:dyDescent="0.3">
      <c r="A3" s="142" t="str">
        <f>+'B01'!A3:J3</f>
        <v>Quý II năm 2024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6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30" customHeight="1" x14ac:dyDescent="0.25">
      <c r="A5" s="144"/>
      <c r="B5" s="140" t="str">
        <f>+'B01'!B5:E5</f>
        <v>Dự báo quý II/2024
so với quý I/2024</v>
      </c>
      <c r="C5" s="140"/>
      <c r="D5" s="140"/>
      <c r="E5" s="140"/>
      <c r="F5" s="7"/>
      <c r="G5" s="140" t="str">
        <f>+'B01'!G5:J5</f>
        <v>Dự báo quý III/2024
so với quý II/2024</v>
      </c>
      <c r="H5" s="140"/>
      <c r="I5" s="140"/>
      <c r="J5" s="140"/>
    </row>
    <row r="6" spans="1:10" ht="15" customHeight="1" x14ac:dyDescent="0.25">
      <c r="A6" s="145"/>
      <c r="B6" s="135" t="s">
        <v>81</v>
      </c>
      <c r="C6" s="135" t="s">
        <v>0</v>
      </c>
      <c r="D6" s="135" t="s">
        <v>82</v>
      </c>
      <c r="E6" s="135" t="s">
        <v>2</v>
      </c>
      <c r="F6" s="49"/>
      <c r="G6" s="135" t="s">
        <v>81</v>
      </c>
      <c r="H6" s="135" t="s">
        <v>0</v>
      </c>
      <c r="I6" s="135" t="s">
        <v>82</v>
      </c>
      <c r="J6" s="135" t="s">
        <v>2</v>
      </c>
    </row>
    <row r="7" spans="1:10" ht="20.25" customHeight="1" x14ac:dyDescent="0.25">
      <c r="A7" s="146"/>
      <c r="B7" s="136"/>
      <c r="C7" s="136"/>
      <c r="D7" s="136"/>
      <c r="E7" s="136"/>
      <c r="F7" s="50"/>
      <c r="G7" s="136"/>
      <c r="H7" s="136"/>
      <c r="I7" s="136"/>
      <c r="J7" s="136"/>
    </row>
    <row r="8" spans="1:10" ht="6" customHeight="1" x14ac:dyDescent="0.25">
      <c r="A8" s="52"/>
      <c r="B8" s="49"/>
      <c r="C8" s="49"/>
      <c r="D8" s="49"/>
      <c r="E8" s="49"/>
      <c r="F8" s="49"/>
      <c r="G8" s="49"/>
      <c r="H8" s="49"/>
      <c r="I8" s="49"/>
      <c r="J8" s="49"/>
    </row>
    <row r="9" spans="1:10" ht="18" customHeight="1" x14ac:dyDescent="0.25">
      <c r="A9" s="30" t="s">
        <v>55</v>
      </c>
      <c r="B9" s="26">
        <v>19.399999999999999</v>
      </c>
      <c r="C9" s="26">
        <f>100-B9-D9</f>
        <v>52.699999999999996</v>
      </c>
      <c r="D9" s="26">
        <v>27.9</v>
      </c>
      <c r="E9" s="26">
        <f>+B9-D9</f>
        <v>-8.5</v>
      </c>
      <c r="F9" s="26"/>
      <c r="G9" s="26">
        <v>15.9</v>
      </c>
      <c r="H9" s="26">
        <f>100-G9-I9</f>
        <v>57.399999999999991</v>
      </c>
      <c r="I9" s="26">
        <v>26.7</v>
      </c>
      <c r="J9" s="26">
        <f>+G9-I9</f>
        <v>-10.799999999999999</v>
      </c>
    </row>
    <row r="10" spans="1:10" ht="18" customHeight="1" x14ac:dyDescent="0.25">
      <c r="A10" s="28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8" t="s">
        <v>29</v>
      </c>
      <c r="B11" s="21">
        <v>19.8</v>
      </c>
      <c r="C11" s="22">
        <f t="shared" ref="C11:C38" si="0">100-B11-D11</f>
        <v>48.7</v>
      </c>
      <c r="D11" s="21">
        <v>31.5</v>
      </c>
      <c r="E11" s="22">
        <f t="shared" ref="E11:E38" si="1">+B11-D11</f>
        <v>-11.7</v>
      </c>
      <c r="F11" s="22"/>
      <c r="G11" s="22">
        <v>13.8</v>
      </c>
      <c r="H11" s="22">
        <f t="shared" ref="H11:H38" si="2">100-G11-I11</f>
        <v>57.300000000000004</v>
      </c>
      <c r="I11" s="22">
        <v>28.9</v>
      </c>
      <c r="J11" s="22">
        <f t="shared" ref="J11:J38" si="3">+G11-I11</f>
        <v>-15.099999999999998</v>
      </c>
    </row>
    <row r="12" spans="1:10" ht="18" customHeight="1" x14ac:dyDescent="0.25">
      <c r="A12" s="18" t="s">
        <v>4</v>
      </c>
      <c r="B12" s="21">
        <v>17.3</v>
      </c>
      <c r="C12" s="22">
        <f t="shared" si="0"/>
        <v>54</v>
      </c>
      <c r="D12" s="21">
        <v>28.7</v>
      </c>
      <c r="E12" s="22">
        <f t="shared" si="1"/>
        <v>-11.399999999999999</v>
      </c>
      <c r="F12" s="22"/>
      <c r="G12" s="22">
        <v>14.1</v>
      </c>
      <c r="H12" s="22">
        <f t="shared" si="2"/>
        <v>58.100000000000009</v>
      </c>
      <c r="I12" s="22">
        <v>27.8</v>
      </c>
      <c r="J12" s="22">
        <f t="shared" si="3"/>
        <v>-13.700000000000001</v>
      </c>
    </row>
    <row r="13" spans="1:10" ht="18" customHeight="1" x14ac:dyDescent="0.25">
      <c r="A13" s="18" t="s">
        <v>5</v>
      </c>
      <c r="B13" s="21">
        <v>23.6</v>
      </c>
      <c r="C13" s="22">
        <f t="shared" si="0"/>
        <v>50.900000000000006</v>
      </c>
      <c r="D13" s="21">
        <v>25.5</v>
      </c>
      <c r="E13" s="22">
        <f t="shared" si="1"/>
        <v>-1.8999999999999986</v>
      </c>
      <c r="F13" s="22"/>
      <c r="G13" s="22">
        <v>20.2</v>
      </c>
      <c r="H13" s="22">
        <f t="shared" si="2"/>
        <v>55.8</v>
      </c>
      <c r="I13" s="22">
        <v>24</v>
      </c>
      <c r="J13" s="22">
        <f t="shared" si="3"/>
        <v>-3.8000000000000007</v>
      </c>
    </row>
    <row r="14" spans="1:10" ht="18" customHeight="1" x14ac:dyDescent="0.25">
      <c r="A14" s="28" t="s">
        <v>28</v>
      </c>
      <c r="B14" s="21"/>
      <c r="C14" s="22"/>
      <c r="D14" s="21"/>
      <c r="E14" s="22"/>
      <c r="F14" s="22"/>
      <c r="G14" s="22"/>
      <c r="H14" s="22"/>
      <c r="I14" s="22"/>
      <c r="J14" s="22"/>
    </row>
    <row r="15" spans="1:10" ht="18" customHeight="1" x14ac:dyDescent="0.25">
      <c r="A15" s="18" t="s">
        <v>39</v>
      </c>
      <c r="B15" s="21">
        <v>23.2</v>
      </c>
      <c r="C15" s="22">
        <f t="shared" si="0"/>
        <v>45.599999999999994</v>
      </c>
      <c r="D15" s="21">
        <v>31.2</v>
      </c>
      <c r="E15" s="22">
        <f t="shared" si="1"/>
        <v>-8</v>
      </c>
      <c r="F15" s="22"/>
      <c r="G15" s="22">
        <v>18.7</v>
      </c>
      <c r="H15" s="22">
        <f t="shared" si="2"/>
        <v>50.4</v>
      </c>
      <c r="I15" s="22">
        <v>30.9</v>
      </c>
      <c r="J15" s="22">
        <f t="shared" si="3"/>
        <v>-12.2</v>
      </c>
    </row>
    <row r="16" spans="1:10" ht="18" customHeight="1" x14ac:dyDescent="0.25">
      <c r="A16" s="18" t="s">
        <v>40</v>
      </c>
      <c r="B16" s="21">
        <v>24.1</v>
      </c>
      <c r="C16" s="22">
        <f t="shared" si="0"/>
        <v>46.100000000000009</v>
      </c>
      <c r="D16" s="21">
        <v>29.8</v>
      </c>
      <c r="E16" s="22">
        <f t="shared" si="1"/>
        <v>-5.6999999999999993</v>
      </c>
      <c r="F16" s="22"/>
      <c r="G16" s="22">
        <v>22</v>
      </c>
      <c r="H16" s="22">
        <f t="shared" si="2"/>
        <v>53.9</v>
      </c>
      <c r="I16" s="22">
        <v>24.1</v>
      </c>
      <c r="J16" s="22">
        <f t="shared" si="3"/>
        <v>-2.1000000000000014</v>
      </c>
    </row>
    <row r="17" spans="1:10" ht="18" customHeight="1" x14ac:dyDescent="0.25">
      <c r="A17" s="18" t="s">
        <v>56</v>
      </c>
      <c r="B17" s="21">
        <v>25</v>
      </c>
      <c r="C17" s="22">
        <f t="shared" si="0"/>
        <v>50</v>
      </c>
      <c r="D17" s="21">
        <v>25</v>
      </c>
      <c r="E17" s="22">
        <f t="shared" si="1"/>
        <v>0</v>
      </c>
      <c r="F17" s="22"/>
      <c r="G17" s="22">
        <v>15</v>
      </c>
      <c r="H17" s="22">
        <f t="shared" si="2"/>
        <v>55</v>
      </c>
      <c r="I17" s="22">
        <v>30</v>
      </c>
      <c r="J17" s="22">
        <f t="shared" si="3"/>
        <v>-15</v>
      </c>
    </row>
    <row r="18" spans="1:10" ht="18" customHeight="1" x14ac:dyDescent="0.25">
      <c r="A18" s="18" t="s">
        <v>9</v>
      </c>
      <c r="B18" s="21">
        <v>20.100000000000001</v>
      </c>
      <c r="C18" s="22">
        <f t="shared" si="0"/>
        <v>52.900000000000006</v>
      </c>
      <c r="D18" s="21">
        <v>27</v>
      </c>
      <c r="E18" s="22">
        <f t="shared" si="1"/>
        <v>-6.8999999999999986</v>
      </c>
      <c r="F18" s="22"/>
      <c r="G18" s="22">
        <v>14.2</v>
      </c>
      <c r="H18" s="22">
        <f t="shared" si="2"/>
        <v>60.199999999999996</v>
      </c>
      <c r="I18" s="22">
        <v>25.6</v>
      </c>
      <c r="J18" s="22">
        <f t="shared" si="3"/>
        <v>-11.400000000000002</v>
      </c>
    </row>
    <row r="19" spans="1:10" ht="18" customHeight="1" x14ac:dyDescent="0.25">
      <c r="A19" s="18" t="s">
        <v>41</v>
      </c>
      <c r="B19" s="21">
        <v>19.7</v>
      </c>
      <c r="C19" s="22">
        <f t="shared" si="0"/>
        <v>54.699999999999996</v>
      </c>
      <c r="D19" s="21">
        <v>25.6</v>
      </c>
      <c r="E19" s="22">
        <f t="shared" si="1"/>
        <v>-5.9000000000000021</v>
      </c>
      <c r="F19" s="22"/>
      <c r="G19" s="22">
        <v>14.8</v>
      </c>
      <c r="H19" s="22">
        <f t="shared" si="2"/>
        <v>55</v>
      </c>
      <c r="I19" s="22">
        <v>30.2</v>
      </c>
      <c r="J19" s="22">
        <f t="shared" si="3"/>
        <v>-15.399999999999999</v>
      </c>
    </row>
    <row r="20" spans="1:10" ht="18" customHeight="1" x14ac:dyDescent="0.25">
      <c r="A20" s="18" t="s">
        <v>42</v>
      </c>
      <c r="B20" s="21">
        <v>22.1</v>
      </c>
      <c r="C20" s="22">
        <f t="shared" si="0"/>
        <v>47.500000000000007</v>
      </c>
      <c r="D20" s="21">
        <v>30.4</v>
      </c>
      <c r="E20" s="22">
        <f t="shared" si="1"/>
        <v>-8.2999999999999972</v>
      </c>
      <c r="F20" s="22"/>
      <c r="G20" s="22">
        <v>21</v>
      </c>
      <c r="H20" s="22">
        <f t="shared" si="2"/>
        <v>52.5</v>
      </c>
      <c r="I20" s="22">
        <v>26.5</v>
      </c>
      <c r="J20" s="22">
        <f t="shared" si="3"/>
        <v>-5.5</v>
      </c>
    </row>
    <row r="21" spans="1:10" ht="27" customHeight="1" x14ac:dyDescent="0.25">
      <c r="A21" s="18" t="s">
        <v>57</v>
      </c>
      <c r="B21" s="21">
        <v>14.8</v>
      </c>
      <c r="C21" s="22">
        <f t="shared" si="0"/>
        <v>57.400000000000006</v>
      </c>
      <c r="D21" s="21">
        <v>27.8</v>
      </c>
      <c r="E21" s="22">
        <f t="shared" si="1"/>
        <v>-13</v>
      </c>
      <c r="F21" s="22"/>
      <c r="G21" s="22">
        <v>13.2</v>
      </c>
      <c r="H21" s="22">
        <f t="shared" si="2"/>
        <v>58.8</v>
      </c>
      <c r="I21" s="22">
        <v>28</v>
      </c>
      <c r="J21" s="22">
        <f t="shared" si="3"/>
        <v>-14.8</v>
      </c>
    </row>
    <row r="22" spans="1:10" ht="18" customHeight="1" x14ac:dyDescent="0.25">
      <c r="A22" s="18" t="s">
        <v>43</v>
      </c>
      <c r="B22" s="21">
        <v>21.2</v>
      </c>
      <c r="C22" s="22">
        <f t="shared" si="0"/>
        <v>52.3</v>
      </c>
      <c r="D22" s="21">
        <v>26.5</v>
      </c>
      <c r="E22" s="22">
        <f t="shared" si="1"/>
        <v>-5.3000000000000007</v>
      </c>
      <c r="F22" s="22"/>
      <c r="G22" s="22">
        <v>14.7</v>
      </c>
      <c r="H22" s="22">
        <f t="shared" si="2"/>
        <v>57.099999999999994</v>
      </c>
      <c r="I22" s="22">
        <v>28.2</v>
      </c>
      <c r="J22" s="22">
        <f t="shared" si="3"/>
        <v>-13.5</v>
      </c>
    </row>
    <row r="23" spans="1:10" ht="18" customHeight="1" x14ac:dyDescent="0.25">
      <c r="A23" s="18" t="s">
        <v>13</v>
      </c>
      <c r="B23" s="21">
        <v>9.4</v>
      </c>
      <c r="C23" s="22">
        <f t="shared" si="0"/>
        <v>63.399999999999991</v>
      </c>
      <c r="D23" s="21">
        <v>27.2</v>
      </c>
      <c r="E23" s="22">
        <f t="shared" si="1"/>
        <v>-17.799999999999997</v>
      </c>
      <c r="F23" s="22"/>
      <c r="G23" s="22">
        <v>5.6</v>
      </c>
      <c r="H23" s="22">
        <f t="shared" si="2"/>
        <v>70.5</v>
      </c>
      <c r="I23" s="22">
        <v>23.9</v>
      </c>
      <c r="J23" s="22">
        <f t="shared" si="3"/>
        <v>-18.299999999999997</v>
      </c>
    </row>
    <row r="24" spans="1:10" ht="18" customHeight="1" x14ac:dyDescent="0.25">
      <c r="A24" s="18" t="s">
        <v>44</v>
      </c>
      <c r="B24" s="21">
        <v>38.5</v>
      </c>
      <c r="C24" s="22">
        <f t="shared" si="0"/>
        <v>46.1</v>
      </c>
      <c r="D24" s="21">
        <v>15.4</v>
      </c>
      <c r="E24" s="22">
        <f t="shared" si="1"/>
        <v>23.1</v>
      </c>
      <c r="F24" s="22"/>
      <c r="G24" s="22">
        <v>23.1</v>
      </c>
      <c r="H24" s="22">
        <f t="shared" si="2"/>
        <v>53.800000000000004</v>
      </c>
      <c r="I24" s="22">
        <v>23.1</v>
      </c>
      <c r="J24" s="22">
        <f t="shared" si="3"/>
        <v>0</v>
      </c>
    </row>
    <row r="25" spans="1:10" ht="18" customHeight="1" x14ac:dyDescent="0.25">
      <c r="A25" s="18" t="s">
        <v>45</v>
      </c>
      <c r="B25" s="21">
        <v>20.100000000000001</v>
      </c>
      <c r="C25" s="22">
        <f t="shared" si="0"/>
        <v>54.7</v>
      </c>
      <c r="D25" s="21">
        <v>25.2</v>
      </c>
      <c r="E25" s="22">
        <f t="shared" si="1"/>
        <v>-5.0999999999999979</v>
      </c>
      <c r="F25" s="22"/>
      <c r="G25" s="22">
        <v>18.5</v>
      </c>
      <c r="H25" s="22">
        <f t="shared" si="2"/>
        <v>59.4</v>
      </c>
      <c r="I25" s="22">
        <v>22.1</v>
      </c>
      <c r="J25" s="22">
        <f t="shared" si="3"/>
        <v>-3.6000000000000014</v>
      </c>
    </row>
    <row r="26" spans="1:10" ht="18" customHeight="1" x14ac:dyDescent="0.25">
      <c r="A26" s="18" t="s">
        <v>46</v>
      </c>
      <c r="B26" s="21">
        <v>18</v>
      </c>
      <c r="C26" s="22">
        <f t="shared" si="0"/>
        <v>58</v>
      </c>
      <c r="D26" s="21">
        <v>24</v>
      </c>
      <c r="E26" s="22">
        <f t="shared" si="1"/>
        <v>-6</v>
      </c>
      <c r="F26" s="22"/>
      <c r="G26" s="22">
        <v>12</v>
      </c>
      <c r="H26" s="22">
        <f t="shared" si="2"/>
        <v>69</v>
      </c>
      <c r="I26" s="22">
        <v>19</v>
      </c>
      <c r="J26" s="22">
        <f t="shared" si="3"/>
        <v>-7</v>
      </c>
    </row>
    <row r="27" spans="1:10" ht="18" customHeight="1" x14ac:dyDescent="0.25">
      <c r="A27" s="18" t="s">
        <v>47</v>
      </c>
      <c r="B27" s="21">
        <v>19.7</v>
      </c>
      <c r="C27" s="22">
        <f t="shared" si="0"/>
        <v>54.699999999999996</v>
      </c>
      <c r="D27" s="21">
        <v>25.6</v>
      </c>
      <c r="E27" s="22">
        <f t="shared" si="1"/>
        <v>-5.9000000000000021</v>
      </c>
      <c r="F27" s="22"/>
      <c r="G27" s="22">
        <v>17.7</v>
      </c>
      <c r="H27" s="22">
        <f t="shared" si="2"/>
        <v>59.8</v>
      </c>
      <c r="I27" s="22">
        <v>22.5</v>
      </c>
      <c r="J27" s="22">
        <f t="shared" si="3"/>
        <v>-4.8000000000000007</v>
      </c>
    </row>
    <row r="28" spans="1:10" ht="18" customHeight="1" x14ac:dyDescent="0.25">
      <c r="A28" s="18" t="s">
        <v>48</v>
      </c>
      <c r="B28" s="21">
        <v>19.7</v>
      </c>
      <c r="C28" s="22">
        <f t="shared" si="0"/>
        <v>52.699999999999996</v>
      </c>
      <c r="D28" s="21">
        <v>27.6</v>
      </c>
      <c r="E28" s="22">
        <f t="shared" si="1"/>
        <v>-7.9000000000000021</v>
      </c>
      <c r="F28" s="22"/>
      <c r="G28" s="22">
        <v>15.5</v>
      </c>
      <c r="H28" s="22">
        <f t="shared" si="2"/>
        <v>58.5</v>
      </c>
      <c r="I28" s="22">
        <v>26</v>
      </c>
      <c r="J28" s="22">
        <f t="shared" si="3"/>
        <v>-10.5</v>
      </c>
    </row>
    <row r="29" spans="1:10" ht="18" customHeight="1" x14ac:dyDescent="0.25">
      <c r="A29" s="18" t="s">
        <v>49</v>
      </c>
      <c r="B29" s="21">
        <v>18.3</v>
      </c>
      <c r="C29" s="22">
        <f t="shared" si="0"/>
        <v>47.900000000000006</v>
      </c>
      <c r="D29" s="21">
        <v>33.799999999999997</v>
      </c>
      <c r="E29" s="22">
        <f t="shared" si="1"/>
        <v>-15.499999999999996</v>
      </c>
      <c r="F29" s="22"/>
      <c r="G29" s="22">
        <v>14.1</v>
      </c>
      <c r="H29" s="22">
        <f t="shared" si="2"/>
        <v>52.800000000000004</v>
      </c>
      <c r="I29" s="22">
        <v>33.1</v>
      </c>
      <c r="J29" s="22">
        <f t="shared" si="3"/>
        <v>-19</v>
      </c>
    </row>
    <row r="30" spans="1:10" ht="18" customHeight="1" x14ac:dyDescent="0.25">
      <c r="A30" s="20" t="s">
        <v>58</v>
      </c>
      <c r="B30" s="21">
        <v>14.6</v>
      </c>
      <c r="C30" s="22">
        <f t="shared" si="0"/>
        <v>54.400000000000006</v>
      </c>
      <c r="D30" s="21">
        <v>31</v>
      </c>
      <c r="E30" s="22">
        <f t="shared" si="1"/>
        <v>-16.399999999999999</v>
      </c>
      <c r="F30" s="22"/>
      <c r="G30" s="22">
        <v>13.1</v>
      </c>
      <c r="H30" s="22">
        <f t="shared" si="2"/>
        <v>58.7</v>
      </c>
      <c r="I30" s="22">
        <v>28.2</v>
      </c>
      <c r="J30" s="22">
        <f t="shared" si="3"/>
        <v>-15.1</v>
      </c>
    </row>
    <row r="31" spans="1:10" ht="27" customHeight="1" x14ac:dyDescent="0.25">
      <c r="A31" s="18" t="s">
        <v>59</v>
      </c>
      <c r="B31" s="21">
        <v>22.8</v>
      </c>
      <c r="C31" s="22">
        <f t="shared" si="0"/>
        <v>48.1</v>
      </c>
      <c r="D31" s="21">
        <v>29.1</v>
      </c>
      <c r="E31" s="22">
        <f t="shared" si="1"/>
        <v>-6.3000000000000007</v>
      </c>
      <c r="F31" s="22"/>
      <c r="G31" s="22">
        <v>22.8</v>
      </c>
      <c r="H31" s="22">
        <f t="shared" si="2"/>
        <v>51.2</v>
      </c>
      <c r="I31" s="22">
        <v>26</v>
      </c>
      <c r="J31" s="22">
        <f t="shared" si="3"/>
        <v>-3.1999999999999993</v>
      </c>
    </row>
    <row r="32" spans="1:10" ht="18" customHeight="1" x14ac:dyDescent="0.25">
      <c r="A32" s="18" t="s">
        <v>50</v>
      </c>
      <c r="B32" s="21">
        <v>22.5</v>
      </c>
      <c r="C32" s="22">
        <f t="shared" si="0"/>
        <v>53</v>
      </c>
      <c r="D32" s="21">
        <v>24.5</v>
      </c>
      <c r="E32" s="22">
        <f t="shared" si="1"/>
        <v>-2</v>
      </c>
      <c r="F32" s="22"/>
      <c r="G32" s="22">
        <v>20.5</v>
      </c>
      <c r="H32" s="22">
        <f t="shared" si="2"/>
        <v>57</v>
      </c>
      <c r="I32" s="22">
        <v>22.5</v>
      </c>
      <c r="J32" s="22">
        <f t="shared" si="3"/>
        <v>-2</v>
      </c>
    </row>
    <row r="33" spans="1:10" ht="28.5" customHeight="1" x14ac:dyDescent="0.25">
      <c r="A33" s="18" t="s">
        <v>104</v>
      </c>
      <c r="B33" s="21">
        <v>19.3</v>
      </c>
      <c r="C33" s="22">
        <f t="shared" si="0"/>
        <v>57.1</v>
      </c>
      <c r="D33" s="21">
        <v>23.6</v>
      </c>
      <c r="E33" s="22">
        <f t="shared" si="1"/>
        <v>-4.3000000000000007</v>
      </c>
      <c r="F33" s="22"/>
      <c r="G33" s="22">
        <v>17.399999999999999</v>
      </c>
      <c r="H33" s="22">
        <f t="shared" si="2"/>
        <v>57.099999999999994</v>
      </c>
      <c r="I33" s="22">
        <v>25.5</v>
      </c>
      <c r="J33" s="22">
        <f t="shared" si="3"/>
        <v>-8.1000000000000014</v>
      </c>
    </row>
    <row r="34" spans="1:10" ht="18" customHeight="1" x14ac:dyDescent="0.25">
      <c r="A34" s="18" t="s">
        <v>52</v>
      </c>
      <c r="B34" s="21">
        <v>25.3</v>
      </c>
      <c r="C34" s="22">
        <f t="shared" si="0"/>
        <v>44.400000000000006</v>
      </c>
      <c r="D34" s="21">
        <v>30.3</v>
      </c>
      <c r="E34" s="22">
        <f t="shared" si="1"/>
        <v>-5</v>
      </c>
      <c r="F34" s="22"/>
      <c r="G34" s="22">
        <v>18.2</v>
      </c>
      <c r="H34" s="22">
        <f t="shared" si="2"/>
        <v>51.5</v>
      </c>
      <c r="I34" s="22">
        <v>30.3</v>
      </c>
      <c r="J34" s="22">
        <f t="shared" si="3"/>
        <v>-12.100000000000001</v>
      </c>
    </row>
    <row r="35" spans="1:10" ht="18" customHeight="1" x14ac:dyDescent="0.25">
      <c r="A35" s="18" t="s">
        <v>53</v>
      </c>
      <c r="B35" s="21">
        <v>13</v>
      </c>
      <c r="C35" s="22">
        <f t="shared" si="0"/>
        <v>67.599999999999994</v>
      </c>
      <c r="D35" s="21">
        <v>19.399999999999999</v>
      </c>
      <c r="E35" s="22">
        <f t="shared" si="1"/>
        <v>-6.3999999999999986</v>
      </c>
      <c r="F35" s="22"/>
      <c r="G35" s="22">
        <v>10.199999999999999</v>
      </c>
      <c r="H35" s="22">
        <f t="shared" si="2"/>
        <v>71.3</v>
      </c>
      <c r="I35" s="22">
        <v>18.5</v>
      </c>
      <c r="J35" s="22">
        <f t="shared" si="3"/>
        <v>-8.3000000000000007</v>
      </c>
    </row>
    <row r="36" spans="1:10" ht="18" customHeight="1" x14ac:dyDescent="0.25">
      <c r="A36" s="18" t="s">
        <v>54</v>
      </c>
      <c r="B36" s="21">
        <v>21.3</v>
      </c>
      <c r="C36" s="22">
        <f t="shared" si="0"/>
        <v>48</v>
      </c>
      <c r="D36" s="21">
        <v>30.7</v>
      </c>
      <c r="E36" s="22">
        <f t="shared" si="1"/>
        <v>-9.3999999999999986</v>
      </c>
      <c r="F36" s="22"/>
      <c r="G36" s="22">
        <v>15.8</v>
      </c>
      <c r="H36" s="22">
        <f t="shared" si="2"/>
        <v>57.800000000000004</v>
      </c>
      <c r="I36" s="22">
        <v>26.4</v>
      </c>
      <c r="J36" s="22">
        <f t="shared" si="3"/>
        <v>-10.599999999999998</v>
      </c>
    </row>
    <row r="37" spans="1:10" ht="18" customHeight="1" x14ac:dyDescent="0.25">
      <c r="A37" s="18" t="s">
        <v>25</v>
      </c>
      <c r="B37" s="21">
        <v>19.899999999999999</v>
      </c>
      <c r="C37" s="22">
        <f t="shared" si="0"/>
        <v>60.199999999999996</v>
      </c>
      <c r="D37" s="21">
        <v>19.899999999999999</v>
      </c>
      <c r="E37" s="22">
        <f t="shared" si="1"/>
        <v>0</v>
      </c>
      <c r="F37" s="22"/>
      <c r="G37" s="22">
        <v>16.899999999999999</v>
      </c>
      <c r="H37" s="22">
        <f t="shared" si="2"/>
        <v>63.199999999999996</v>
      </c>
      <c r="I37" s="22">
        <v>19.899999999999999</v>
      </c>
      <c r="J37" s="22">
        <f t="shared" si="3"/>
        <v>-3</v>
      </c>
    </row>
    <row r="38" spans="1:10" ht="27" customHeight="1" x14ac:dyDescent="0.25">
      <c r="A38" s="29" t="s">
        <v>26</v>
      </c>
      <c r="B38" s="25">
        <v>15.4</v>
      </c>
      <c r="C38" s="27">
        <f t="shared" si="0"/>
        <v>59.599999999999994</v>
      </c>
      <c r="D38" s="25">
        <v>25</v>
      </c>
      <c r="E38" s="27">
        <f t="shared" si="1"/>
        <v>-9.6</v>
      </c>
      <c r="F38" s="27"/>
      <c r="G38" s="27">
        <v>15.4</v>
      </c>
      <c r="H38" s="27">
        <f t="shared" si="2"/>
        <v>55.699999999999996</v>
      </c>
      <c r="I38" s="27">
        <v>28.9</v>
      </c>
      <c r="J38" s="27">
        <f t="shared" si="3"/>
        <v>-13.499999999999998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5"/>
    </row>
  </sheetData>
  <autoFilter ref="A14:K38"/>
  <mergeCells count="14">
    <mergeCell ref="B6:B7"/>
    <mergeCell ref="D6:D7"/>
    <mergeCell ref="A2:J2"/>
    <mergeCell ref="A3:J3"/>
    <mergeCell ref="A4:J4"/>
    <mergeCell ref="A5:A7"/>
    <mergeCell ref="B5:E5"/>
    <mergeCell ref="E6:E7"/>
    <mergeCell ref="G6:G7"/>
    <mergeCell ref="G5:J5"/>
    <mergeCell ref="C6:C7"/>
    <mergeCell ref="H6:H7"/>
    <mergeCell ref="I6:I7"/>
    <mergeCell ref="J6:J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5" zoomScaleNormal="85" zoomScalePageLayoutView="85" workbookViewId="0">
      <selection activeCell="A23" sqref="A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8" t="s">
        <v>36</v>
      </c>
    </row>
    <row r="2" spans="1:10" ht="46.5" customHeight="1" x14ac:dyDescent="0.25">
      <c r="A2" s="148" t="s">
        <v>88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20.25" customHeight="1" x14ac:dyDescent="0.3">
      <c r="A3" s="142" t="str">
        <f>+'B01'!A3:J3</f>
        <v>Quý II năm 2024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6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30" customHeight="1" x14ac:dyDescent="0.25">
      <c r="A5" s="144"/>
      <c r="B5" s="140" t="str">
        <f>+'B01'!B5:E5</f>
        <v>Dự báo quý II/2024
so với quý I/2024</v>
      </c>
      <c r="C5" s="140"/>
      <c r="D5" s="140"/>
      <c r="E5" s="140"/>
      <c r="F5" s="7"/>
      <c r="G5" s="140" t="str">
        <f>+'B01'!G5:J5</f>
        <v>Dự báo quý III/2024
so với quý II/2024</v>
      </c>
      <c r="H5" s="140"/>
      <c r="I5" s="140"/>
      <c r="J5" s="140"/>
    </row>
    <row r="6" spans="1:10" ht="15" customHeight="1" x14ac:dyDescent="0.25">
      <c r="A6" s="145"/>
      <c r="B6" s="135" t="s">
        <v>81</v>
      </c>
      <c r="C6" s="135" t="s">
        <v>0</v>
      </c>
      <c r="D6" s="135" t="s">
        <v>82</v>
      </c>
      <c r="E6" s="135" t="s">
        <v>2</v>
      </c>
      <c r="F6" s="49"/>
      <c r="G6" s="135" t="s">
        <v>81</v>
      </c>
      <c r="H6" s="135" t="s">
        <v>0</v>
      </c>
      <c r="I6" s="135" t="s">
        <v>82</v>
      </c>
      <c r="J6" s="135" t="s">
        <v>2</v>
      </c>
    </row>
    <row r="7" spans="1:10" ht="20.25" customHeight="1" x14ac:dyDescent="0.25">
      <c r="A7" s="146"/>
      <c r="B7" s="136"/>
      <c r="C7" s="136"/>
      <c r="D7" s="136"/>
      <c r="E7" s="136"/>
      <c r="F7" s="50"/>
      <c r="G7" s="136"/>
      <c r="H7" s="136"/>
      <c r="I7" s="136"/>
      <c r="J7" s="136"/>
    </row>
    <row r="8" spans="1:10" ht="6" customHeight="1" x14ac:dyDescent="0.25">
      <c r="A8" s="52"/>
      <c r="B8" s="49"/>
      <c r="C8" s="49"/>
      <c r="D8" s="49"/>
      <c r="E8" s="49"/>
      <c r="F8" s="49"/>
      <c r="G8" s="49"/>
      <c r="H8" s="49"/>
      <c r="I8" s="49"/>
      <c r="J8" s="49"/>
    </row>
    <row r="9" spans="1:10" ht="18" customHeight="1" x14ac:dyDescent="0.25">
      <c r="A9" s="30" t="s">
        <v>55</v>
      </c>
      <c r="B9" s="26">
        <v>18.2</v>
      </c>
      <c r="C9" s="26">
        <f>100-B9-D9</f>
        <v>55.4</v>
      </c>
      <c r="D9" s="26">
        <v>26.4</v>
      </c>
      <c r="E9" s="26">
        <f>+B9-D9</f>
        <v>-8.1999999999999993</v>
      </c>
      <c r="F9" s="26"/>
      <c r="G9" s="26">
        <v>15.2</v>
      </c>
      <c r="H9" s="26">
        <f>100-G9-I9</f>
        <v>58.9</v>
      </c>
      <c r="I9" s="26">
        <v>25.9</v>
      </c>
      <c r="J9" s="26">
        <f>+G9-I9</f>
        <v>-10.7</v>
      </c>
    </row>
    <row r="10" spans="1:10" ht="18" customHeight="1" x14ac:dyDescent="0.25">
      <c r="A10" s="28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8" t="s">
        <v>29</v>
      </c>
      <c r="B11" s="21">
        <v>15.8</v>
      </c>
      <c r="C11" s="22">
        <f t="shared" ref="C11:C38" si="0">100-B11-D11</f>
        <v>55.7</v>
      </c>
      <c r="D11" s="21">
        <v>28.5</v>
      </c>
      <c r="E11" s="22">
        <f t="shared" ref="E11:E38" si="1">+B11-D11</f>
        <v>-12.7</v>
      </c>
      <c r="F11" s="22"/>
      <c r="G11" s="22">
        <v>13.4</v>
      </c>
      <c r="H11" s="22">
        <f t="shared" ref="H11:H38" si="2">100-G11-I11</f>
        <v>59.099999999999994</v>
      </c>
      <c r="I11" s="22">
        <v>27.5</v>
      </c>
      <c r="J11" s="22">
        <f t="shared" ref="J11:J38" si="3">+G11-I11</f>
        <v>-14.1</v>
      </c>
    </row>
    <row r="12" spans="1:10" ht="18" customHeight="1" x14ac:dyDescent="0.25">
      <c r="A12" s="18" t="s">
        <v>4</v>
      </c>
      <c r="B12" s="21">
        <v>16.100000000000001</v>
      </c>
      <c r="C12" s="22">
        <f t="shared" si="0"/>
        <v>57.100000000000009</v>
      </c>
      <c r="D12" s="21">
        <v>26.8</v>
      </c>
      <c r="E12" s="22">
        <f t="shared" si="1"/>
        <v>-10.7</v>
      </c>
      <c r="F12" s="22"/>
      <c r="G12" s="22">
        <v>13.2</v>
      </c>
      <c r="H12" s="22">
        <f t="shared" si="2"/>
        <v>60.099999999999994</v>
      </c>
      <c r="I12" s="22">
        <v>26.7</v>
      </c>
      <c r="J12" s="22">
        <f t="shared" si="3"/>
        <v>-13.5</v>
      </c>
    </row>
    <row r="13" spans="1:10" ht="18" customHeight="1" x14ac:dyDescent="0.25">
      <c r="A13" s="18" t="s">
        <v>5</v>
      </c>
      <c r="B13" s="21">
        <v>23</v>
      </c>
      <c r="C13" s="22">
        <f t="shared" si="0"/>
        <v>51.9</v>
      </c>
      <c r="D13" s="21">
        <v>25.1</v>
      </c>
      <c r="E13" s="22">
        <f t="shared" si="1"/>
        <v>-2.1000000000000014</v>
      </c>
      <c r="F13" s="22"/>
      <c r="G13" s="22">
        <v>19.8</v>
      </c>
      <c r="H13" s="22">
        <f t="shared" si="2"/>
        <v>56.400000000000006</v>
      </c>
      <c r="I13" s="22">
        <v>23.8</v>
      </c>
      <c r="J13" s="22">
        <f t="shared" si="3"/>
        <v>-4</v>
      </c>
    </row>
    <row r="14" spans="1:10" ht="18" customHeight="1" x14ac:dyDescent="0.25">
      <c r="A14" s="28" t="s">
        <v>28</v>
      </c>
      <c r="B14" s="21"/>
      <c r="C14" s="22"/>
      <c r="D14" s="21"/>
      <c r="E14" s="22"/>
      <c r="F14" s="22"/>
      <c r="G14" s="22"/>
      <c r="H14" s="22"/>
      <c r="I14" s="22"/>
      <c r="J14" s="22"/>
    </row>
    <row r="15" spans="1:10" ht="18" customHeight="1" x14ac:dyDescent="0.25">
      <c r="A15" s="18" t="s">
        <v>39</v>
      </c>
      <c r="B15" s="21">
        <v>20.9</v>
      </c>
      <c r="C15" s="22">
        <f t="shared" si="0"/>
        <v>50.399999999999991</v>
      </c>
      <c r="D15" s="21">
        <v>28.7</v>
      </c>
      <c r="E15" s="22">
        <f t="shared" si="1"/>
        <v>-7.8000000000000007</v>
      </c>
      <c r="F15" s="22"/>
      <c r="G15" s="22">
        <v>17.100000000000001</v>
      </c>
      <c r="H15" s="22">
        <f t="shared" si="2"/>
        <v>53.900000000000006</v>
      </c>
      <c r="I15" s="22">
        <v>29</v>
      </c>
      <c r="J15" s="22">
        <f t="shared" si="3"/>
        <v>-11.899999999999999</v>
      </c>
    </row>
    <row r="16" spans="1:10" ht="18" customHeight="1" x14ac:dyDescent="0.25">
      <c r="A16" s="18" t="s">
        <v>40</v>
      </c>
      <c r="B16" s="21">
        <v>22.7</v>
      </c>
      <c r="C16" s="22">
        <f t="shared" si="0"/>
        <v>48.199999999999996</v>
      </c>
      <c r="D16" s="21">
        <v>29.1</v>
      </c>
      <c r="E16" s="22">
        <f t="shared" si="1"/>
        <v>-6.4000000000000021</v>
      </c>
      <c r="F16" s="22"/>
      <c r="G16" s="22">
        <v>18.399999999999999</v>
      </c>
      <c r="H16" s="22">
        <f t="shared" si="2"/>
        <v>55.399999999999991</v>
      </c>
      <c r="I16" s="22">
        <v>26.2</v>
      </c>
      <c r="J16" s="22">
        <f t="shared" si="3"/>
        <v>-7.8000000000000007</v>
      </c>
    </row>
    <row r="17" spans="1:10" ht="18" customHeight="1" x14ac:dyDescent="0.25">
      <c r="A17" s="18" t="s">
        <v>56</v>
      </c>
      <c r="B17" s="21">
        <v>30</v>
      </c>
      <c r="C17" s="22">
        <f t="shared" si="0"/>
        <v>50</v>
      </c>
      <c r="D17" s="21">
        <v>20</v>
      </c>
      <c r="E17" s="22">
        <f t="shared" si="1"/>
        <v>10</v>
      </c>
      <c r="F17" s="22"/>
      <c r="G17" s="22">
        <v>25</v>
      </c>
      <c r="H17" s="22">
        <f t="shared" si="2"/>
        <v>45</v>
      </c>
      <c r="I17" s="22">
        <v>30</v>
      </c>
      <c r="J17" s="22">
        <f t="shared" si="3"/>
        <v>-5</v>
      </c>
    </row>
    <row r="18" spans="1:10" ht="18" customHeight="1" x14ac:dyDescent="0.25">
      <c r="A18" s="18" t="s">
        <v>9</v>
      </c>
      <c r="B18" s="21">
        <v>18.600000000000001</v>
      </c>
      <c r="C18" s="22">
        <f t="shared" si="0"/>
        <v>56.900000000000006</v>
      </c>
      <c r="D18" s="21">
        <v>24.5</v>
      </c>
      <c r="E18" s="22">
        <f t="shared" si="1"/>
        <v>-5.8999999999999986</v>
      </c>
      <c r="F18" s="22"/>
      <c r="G18" s="22">
        <v>13.5</v>
      </c>
      <c r="H18" s="22">
        <f t="shared" si="2"/>
        <v>63.1</v>
      </c>
      <c r="I18" s="22">
        <v>23.4</v>
      </c>
      <c r="J18" s="22">
        <f t="shared" si="3"/>
        <v>-9.8999999999999986</v>
      </c>
    </row>
    <row r="19" spans="1:10" ht="18" customHeight="1" x14ac:dyDescent="0.25">
      <c r="A19" s="18" t="s">
        <v>41</v>
      </c>
      <c r="B19" s="21">
        <v>16.8</v>
      </c>
      <c r="C19" s="22">
        <f t="shared" si="0"/>
        <v>55.5</v>
      </c>
      <c r="D19" s="21">
        <v>27.7</v>
      </c>
      <c r="E19" s="22">
        <f t="shared" si="1"/>
        <v>-10.899999999999999</v>
      </c>
      <c r="F19" s="22"/>
      <c r="G19" s="22">
        <v>15.8</v>
      </c>
      <c r="H19" s="22">
        <f t="shared" si="2"/>
        <v>56.2</v>
      </c>
      <c r="I19" s="22">
        <v>28</v>
      </c>
      <c r="J19" s="22">
        <f t="shared" si="3"/>
        <v>-12.2</v>
      </c>
    </row>
    <row r="20" spans="1:10" ht="18" customHeight="1" x14ac:dyDescent="0.25">
      <c r="A20" s="18" t="s">
        <v>42</v>
      </c>
      <c r="B20" s="21">
        <v>21</v>
      </c>
      <c r="C20" s="22">
        <f t="shared" si="0"/>
        <v>49.7</v>
      </c>
      <c r="D20" s="21">
        <v>29.3</v>
      </c>
      <c r="E20" s="22">
        <f t="shared" si="1"/>
        <v>-8.3000000000000007</v>
      </c>
      <c r="F20" s="22"/>
      <c r="G20" s="22">
        <v>18.8</v>
      </c>
      <c r="H20" s="22">
        <f t="shared" si="2"/>
        <v>54.7</v>
      </c>
      <c r="I20" s="22">
        <v>26.5</v>
      </c>
      <c r="J20" s="22">
        <f t="shared" si="3"/>
        <v>-7.6999999999999993</v>
      </c>
    </row>
    <row r="21" spans="1:10" ht="27" customHeight="1" x14ac:dyDescent="0.25">
      <c r="A21" s="18" t="s">
        <v>57</v>
      </c>
      <c r="B21" s="21">
        <v>12.1</v>
      </c>
      <c r="C21" s="22">
        <f t="shared" si="0"/>
        <v>61.2</v>
      </c>
      <c r="D21" s="21">
        <v>26.7</v>
      </c>
      <c r="E21" s="22">
        <f t="shared" si="1"/>
        <v>-14.6</v>
      </c>
      <c r="F21" s="22"/>
      <c r="G21" s="22">
        <v>10.4</v>
      </c>
      <c r="H21" s="22">
        <f t="shared" si="2"/>
        <v>61.3</v>
      </c>
      <c r="I21" s="22">
        <v>28.3</v>
      </c>
      <c r="J21" s="22">
        <f t="shared" si="3"/>
        <v>-17.899999999999999</v>
      </c>
    </row>
    <row r="22" spans="1:10" ht="18" customHeight="1" x14ac:dyDescent="0.25">
      <c r="A22" s="18" t="s">
        <v>43</v>
      </c>
      <c r="B22" s="21">
        <v>20.399999999999999</v>
      </c>
      <c r="C22" s="22">
        <f t="shared" si="0"/>
        <v>55.499999999999993</v>
      </c>
      <c r="D22" s="21">
        <v>24.1</v>
      </c>
      <c r="E22" s="22">
        <f t="shared" si="1"/>
        <v>-3.7000000000000028</v>
      </c>
      <c r="F22" s="22"/>
      <c r="G22" s="22">
        <v>15.1</v>
      </c>
      <c r="H22" s="22">
        <f t="shared" si="2"/>
        <v>59.2</v>
      </c>
      <c r="I22" s="22">
        <v>25.7</v>
      </c>
      <c r="J22" s="22">
        <f t="shared" si="3"/>
        <v>-10.6</v>
      </c>
    </row>
    <row r="23" spans="1:10" ht="18" customHeight="1" x14ac:dyDescent="0.25">
      <c r="A23" s="18" t="s">
        <v>13</v>
      </c>
      <c r="B23" s="21">
        <v>7.8</v>
      </c>
      <c r="C23" s="22">
        <f t="shared" si="0"/>
        <v>67.800000000000011</v>
      </c>
      <c r="D23" s="21">
        <v>24.4</v>
      </c>
      <c r="E23" s="22">
        <f t="shared" si="1"/>
        <v>-16.599999999999998</v>
      </c>
      <c r="F23" s="22"/>
      <c r="G23" s="22">
        <v>7.8</v>
      </c>
      <c r="H23" s="22">
        <f t="shared" si="2"/>
        <v>70.5</v>
      </c>
      <c r="I23" s="22">
        <v>21.7</v>
      </c>
      <c r="J23" s="22">
        <f t="shared" si="3"/>
        <v>-13.899999999999999</v>
      </c>
    </row>
    <row r="24" spans="1:10" ht="18" customHeight="1" x14ac:dyDescent="0.25">
      <c r="A24" s="18" t="s">
        <v>44</v>
      </c>
      <c r="B24" s="21">
        <v>38.5</v>
      </c>
      <c r="C24" s="22">
        <f t="shared" si="0"/>
        <v>46.1</v>
      </c>
      <c r="D24" s="21">
        <v>15.4</v>
      </c>
      <c r="E24" s="22">
        <f t="shared" si="1"/>
        <v>23.1</v>
      </c>
      <c r="F24" s="22"/>
      <c r="G24" s="22">
        <v>23.1</v>
      </c>
      <c r="H24" s="22">
        <f t="shared" si="2"/>
        <v>53.800000000000004</v>
      </c>
      <c r="I24" s="22">
        <v>23.1</v>
      </c>
      <c r="J24" s="22">
        <f t="shared" si="3"/>
        <v>0</v>
      </c>
    </row>
    <row r="25" spans="1:10" ht="18" customHeight="1" x14ac:dyDescent="0.25">
      <c r="A25" s="18" t="s">
        <v>45</v>
      </c>
      <c r="B25" s="21">
        <v>18.899999999999999</v>
      </c>
      <c r="C25" s="22">
        <f t="shared" si="0"/>
        <v>55.099999999999994</v>
      </c>
      <c r="D25" s="21">
        <v>26</v>
      </c>
      <c r="E25" s="22">
        <f t="shared" si="1"/>
        <v>-7.1000000000000014</v>
      </c>
      <c r="F25" s="22"/>
      <c r="G25" s="22">
        <v>17.7</v>
      </c>
      <c r="H25" s="22">
        <f t="shared" si="2"/>
        <v>58.3</v>
      </c>
      <c r="I25" s="22">
        <v>24</v>
      </c>
      <c r="J25" s="22">
        <f t="shared" si="3"/>
        <v>-6.3000000000000007</v>
      </c>
    </row>
    <row r="26" spans="1:10" ht="18" customHeight="1" x14ac:dyDescent="0.25">
      <c r="A26" s="18" t="s">
        <v>46</v>
      </c>
      <c r="B26" s="21">
        <v>22</v>
      </c>
      <c r="C26" s="22">
        <f t="shared" si="0"/>
        <v>58</v>
      </c>
      <c r="D26" s="21">
        <v>20</v>
      </c>
      <c r="E26" s="22">
        <f t="shared" si="1"/>
        <v>2</v>
      </c>
      <c r="F26" s="22"/>
      <c r="G26" s="22">
        <v>12</v>
      </c>
      <c r="H26" s="22">
        <f t="shared" si="2"/>
        <v>70</v>
      </c>
      <c r="I26" s="22">
        <v>18</v>
      </c>
      <c r="J26" s="22">
        <f t="shared" si="3"/>
        <v>-6</v>
      </c>
    </row>
    <row r="27" spans="1:10" ht="18" customHeight="1" x14ac:dyDescent="0.25">
      <c r="A27" s="18" t="s">
        <v>47</v>
      </c>
      <c r="B27" s="21">
        <v>20.5</v>
      </c>
      <c r="C27" s="22">
        <f t="shared" si="0"/>
        <v>56.4</v>
      </c>
      <c r="D27" s="21">
        <v>23.1</v>
      </c>
      <c r="E27" s="22">
        <f t="shared" si="1"/>
        <v>-2.6000000000000014</v>
      </c>
      <c r="F27" s="22"/>
      <c r="G27" s="22">
        <v>18.2</v>
      </c>
      <c r="H27" s="22">
        <f t="shared" si="2"/>
        <v>61.3</v>
      </c>
      <c r="I27" s="22">
        <v>20.5</v>
      </c>
      <c r="J27" s="22">
        <f t="shared" si="3"/>
        <v>-2.3000000000000007</v>
      </c>
    </row>
    <row r="28" spans="1:10" ht="18" customHeight="1" x14ac:dyDescent="0.25">
      <c r="A28" s="18" t="s">
        <v>48</v>
      </c>
      <c r="B28" s="21">
        <v>13.6</v>
      </c>
      <c r="C28" s="22">
        <f t="shared" si="0"/>
        <v>58.800000000000004</v>
      </c>
      <c r="D28" s="21">
        <v>27.6</v>
      </c>
      <c r="E28" s="22">
        <f t="shared" si="1"/>
        <v>-14.000000000000002</v>
      </c>
      <c r="F28" s="22"/>
      <c r="G28" s="22">
        <v>11.6</v>
      </c>
      <c r="H28" s="22">
        <f t="shared" si="2"/>
        <v>60.800000000000004</v>
      </c>
      <c r="I28" s="22">
        <v>27.6</v>
      </c>
      <c r="J28" s="22">
        <f t="shared" si="3"/>
        <v>-16</v>
      </c>
    </row>
    <row r="29" spans="1:10" ht="18" customHeight="1" x14ac:dyDescent="0.25">
      <c r="A29" s="18" t="s">
        <v>49</v>
      </c>
      <c r="B29" s="21">
        <v>22.5</v>
      </c>
      <c r="C29" s="22">
        <f t="shared" si="0"/>
        <v>43.7</v>
      </c>
      <c r="D29" s="21">
        <v>33.799999999999997</v>
      </c>
      <c r="E29" s="22">
        <f t="shared" si="1"/>
        <v>-11.299999999999997</v>
      </c>
      <c r="F29" s="22"/>
      <c r="G29" s="22">
        <v>15.5</v>
      </c>
      <c r="H29" s="22">
        <f t="shared" si="2"/>
        <v>52.1</v>
      </c>
      <c r="I29" s="22">
        <v>32.4</v>
      </c>
      <c r="J29" s="22">
        <f t="shared" si="3"/>
        <v>-16.899999999999999</v>
      </c>
    </row>
    <row r="30" spans="1:10" ht="18" customHeight="1" x14ac:dyDescent="0.25">
      <c r="A30" s="18" t="s">
        <v>58</v>
      </c>
      <c r="B30" s="21">
        <v>15.1</v>
      </c>
      <c r="C30" s="22">
        <f t="shared" si="0"/>
        <v>55.2</v>
      </c>
      <c r="D30" s="21">
        <v>29.7</v>
      </c>
      <c r="E30" s="22">
        <f t="shared" si="1"/>
        <v>-14.6</v>
      </c>
      <c r="F30" s="22"/>
      <c r="G30" s="22">
        <v>12.8</v>
      </c>
      <c r="H30" s="22">
        <f t="shared" si="2"/>
        <v>59.6</v>
      </c>
      <c r="I30" s="22">
        <v>27.6</v>
      </c>
      <c r="J30" s="22">
        <f t="shared" si="3"/>
        <v>-14.8</v>
      </c>
    </row>
    <row r="31" spans="1:10" ht="27" customHeight="1" x14ac:dyDescent="0.25">
      <c r="A31" s="18" t="s">
        <v>59</v>
      </c>
      <c r="B31" s="21">
        <v>25.3</v>
      </c>
      <c r="C31" s="22">
        <f t="shared" si="0"/>
        <v>51.900000000000006</v>
      </c>
      <c r="D31" s="21">
        <v>22.8</v>
      </c>
      <c r="E31" s="22">
        <f t="shared" si="1"/>
        <v>2.5</v>
      </c>
      <c r="F31" s="22"/>
      <c r="G31" s="22">
        <v>22.8</v>
      </c>
      <c r="H31" s="22">
        <f t="shared" si="2"/>
        <v>51.900000000000006</v>
      </c>
      <c r="I31" s="22">
        <v>25.3</v>
      </c>
      <c r="J31" s="22">
        <f t="shared" si="3"/>
        <v>-2.5</v>
      </c>
    </row>
    <row r="32" spans="1:10" ht="18" customHeight="1" x14ac:dyDescent="0.25">
      <c r="A32" s="18" t="s">
        <v>50</v>
      </c>
      <c r="B32" s="21">
        <v>23.8</v>
      </c>
      <c r="C32" s="22">
        <f t="shared" si="0"/>
        <v>52.400000000000006</v>
      </c>
      <c r="D32" s="21">
        <v>23.8</v>
      </c>
      <c r="E32" s="22">
        <f t="shared" si="1"/>
        <v>0</v>
      </c>
      <c r="F32" s="22"/>
      <c r="G32" s="22">
        <v>18.5</v>
      </c>
      <c r="H32" s="22">
        <f t="shared" si="2"/>
        <v>58.3</v>
      </c>
      <c r="I32" s="22">
        <v>23.2</v>
      </c>
      <c r="J32" s="22">
        <f t="shared" si="3"/>
        <v>-4.6999999999999993</v>
      </c>
    </row>
    <row r="33" spans="1:10" ht="28.5" customHeight="1" x14ac:dyDescent="0.25">
      <c r="A33" s="18" t="s">
        <v>104</v>
      </c>
      <c r="B33" s="21">
        <v>18.600000000000001</v>
      </c>
      <c r="C33" s="22">
        <f t="shared" si="0"/>
        <v>59.7</v>
      </c>
      <c r="D33" s="21">
        <v>21.7</v>
      </c>
      <c r="E33" s="22">
        <f t="shared" si="1"/>
        <v>-3.0999999999999979</v>
      </c>
      <c r="F33" s="22"/>
      <c r="G33" s="22">
        <v>17.399999999999999</v>
      </c>
      <c r="H33" s="22">
        <f t="shared" si="2"/>
        <v>58.399999999999991</v>
      </c>
      <c r="I33" s="22">
        <v>24.2</v>
      </c>
      <c r="J33" s="22">
        <f t="shared" si="3"/>
        <v>-6.8000000000000007</v>
      </c>
    </row>
    <row r="34" spans="1:10" ht="18" customHeight="1" x14ac:dyDescent="0.25">
      <c r="A34" s="18" t="s">
        <v>52</v>
      </c>
      <c r="B34" s="21">
        <v>25.3</v>
      </c>
      <c r="C34" s="22">
        <f t="shared" si="0"/>
        <v>48.400000000000006</v>
      </c>
      <c r="D34" s="21">
        <v>26.3</v>
      </c>
      <c r="E34" s="22">
        <f t="shared" si="1"/>
        <v>-1</v>
      </c>
      <c r="F34" s="22"/>
      <c r="G34" s="22">
        <v>21.2</v>
      </c>
      <c r="H34" s="22">
        <f t="shared" si="2"/>
        <v>51.5</v>
      </c>
      <c r="I34" s="22">
        <v>27.3</v>
      </c>
      <c r="J34" s="22">
        <f t="shared" si="3"/>
        <v>-6.1000000000000014</v>
      </c>
    </row>
    <row r="35" spans="1:10" ht="18" customHeight="1" x14ac:dyDescent="0.25">
      <c r="A35" s="18" t="s">
        <v>53</v>
      </c>
      <c r="B35" s="21">
        <v>13</v>
      </c>
      <c r="C35" s="22">
        <f t="shared" si="0"/>
        <v>67.599999999999994</v>
      </c>
      <c r="D35" s="21">
        <v>19.399999999999999</v>
      </c>
      <c r="E35" s="22">
        <f t="shared" si="1"/>
        <v>-6.3999999999999986</v>
      </c>
      <c r="F35" s="22"/>
      <c r="G35" s="22">
        <v>10.199999999999999</v>
      </c>
      <c r="H35" s="22">
        <f t="shared" si="2"/>
        <v>71.3</v>
      </c>
      <c r="I35" s="22">
        <v>18.5</v>
      </c>
      <c r="J35" s="22">
        <f t="shared" si="3"/>
        <v>-8.3000000000000007</v>
      </c>
    </row>
    <row r="36" spans="1:10" ht="18" customHeight="1" x14ac:dyDescent="0.25">
      <c r="A36" s="18" t="s">
        <v>54</v>
      </c>
      <c r="B36" s="21">
        <v>18.2</v>
      </c>
      <c r="C36" s="22">
        <f t="shared" si="0"/>
        <v>52.9</v>
      </c>
      <c r="D36" s="21">
        <v>28.9</v>
      </c>
      <c r="E36" s="22">
        <f t="shared" si="1"/>
        <v>-10.7</v>
      </c>
      <c r="F36" s="22"/>
      <c r="G36" s="22">
        <v>14.9</v>
      </c>
      <c r="H36" s="22">
        <f t="shared" si="2"/>
        <v>58.3</v>
      </c>
      <c r="I36" s="22">
        <v>26.8</v>
      </c>
      <c r="J36" s="22">
        <f t="shared" si="3"/>
        <v>-11.9</v>
      </c>
    </row>
    <row r="37" spans="1:10" ht="18" customHeight="1" x14ac:dyDescent="0.25">
      <c r="A37" s="18" t="s">
        <v>25</v>
      </c>
      <c r="B37" s="21">
        <v>20.6</v>
      </c>
      <c r="C37" s="22">
        <f t="shared" si="0"/>
        <v>63.2</v>
      </c>
      <c r="D37" s="21">
        <v>16.2</v>
      </c>
      <c r="E37" s="22">
        <f t="shared" si="1"/>
        <v>4.4000000000000021</v>
      </c>
      <c r="F37" s="22"/>
      <c r="G37" s="22">
        <v>18.399999999999999</v>
      </c>
      <c r="H37" s="22">
        <f t="shared" si="2"/>
        <v>64.699999999999989</v>
      </c>
      <c r="I37" s="22">
        <v>16.899999999999999</v>
      </c>
      <c r="J37" s="22">
        <f t="shared" si="3"/>
        <v>1.5</v>
      </c>
    </row>
    <row r="38" spans="1:10" ht="27" customHeight="1" x14ac:dyDescent="0.25">
      <c r="A38" s="29" t="s">
        <v>26</v>
      </c>
      <c r="B38" s="25">
        <v>17.3</v>
      </c>
      <c r="C38" s="27">
        <f t="shared" si="0"/>
        <v>60.6</v>
      </c>
      <c r="D38" s="25">
        <v>22.1</v>
      </c>
      <c r="E38" s="27">
        <f t="shared" si="1"/>
        <v>-4.8000000000000007</v>
      </c>
      <c r="F38" s="27"/>
      <c r="G38" s="27">
        <v>16.399999999999999</v>
      </c>
      <c r="H38" s="27">
        <f t="shared" si="2"/>
        <v>58.599999999999994</v>
      </c>
      <c r="I38" s="27">
        <v>25</v>
      </c>
      <c r="J38" s="27">
        <f t="shared" si="3"/>
        <v>-8.6000000000000014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</sheetData>
  <autoFilter ref="A14:K38"/>
  <mergeCells count="14">
    <mergeCell ref="A5:A7"/>
    <mergeCell ref="G5:J5"/>
    <mergeCell ref="A2:J2"/>
    <mergeCell ref="A3:J3"/>
    <mergeCell ref="A4:J4"/>
    <mergeCell ref="G6:G7"/>
    <mergeCell ref="H6:H7"/>
    <mergeCell ref="D6:D7"/>
    <mergeCell ref="B5:E5"/>
    <mergeCell ref="B6:B7"/>
    <mergeCell ref="E6:E7"/>
    <mergeCell ref="I6:I7"/>
    <mergeCell ref="J6:J7"/>
    <mergeCell ref="C6:C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A23" sqref="A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8" t="s">
        <v>65</v>
      </c>
    </row>
    <row r="2" spans="1:10" ht="46.5" customHeight="1" x14ac:dyDescent="0.25">
      <c r="A2" s="147" t="s">
        <v>89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20.25" customHeight="1" x14ac:dyDescent="0.3">
      <c r="A3" s="142" t="str">
        <f>+'B01'!A3:J3</f>
        <v>Quý II năm 2024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6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30" customHeight="1" x14ac:dyDescent="0.25">
      <c r="A5" s="144"/>
      <c r="B5" s="140" t="str">
        <f>+'B01'!B5:E5</f>
        <v>Dự báo quý II/2024
so với quý I/2024</v>
      </c>
      <c r="C5" s="140"/>
      <c r="D5" s="140"/>
      <c r="E5" s="140"/>
      <c r="F5" s="7"/>
      <c r="G5" s="140" t="str">
        <f>+'B01'!G5:J5</f>
        <v>Dự báo quý III/2024
so với quý II/2024</v>
      </c>
      <c r="H5" s="140"/>
      <c r="I5" s="140"/>
      <c r="J5" s="140"/>
    </row>
    <row r="6" spans="1:10" ht="15" customHeight="1" x14ac:dyDescent="0.25">
      <c r="A6" s="145"/>
      <c r="B6" s="135" t="s">
        <v>81</v>
      </c>
      <c r="C6" s="135" t="s">
        <v>0</v>
      </c>
      <c r="D6" s="135" t="s">
        <v>82</v>
      </c>
      <c r="E6" s="135" t="s">
        <v>2</v>
      </c>
      <c r="F6" s="49"/>
      <c r="G6" s="135" t="s">
        <v>81</v>
      </c>
      <c r="H6" s="135" t="s">
        <v>0</v>
      </c>
      <c r="I6" s="135" t="s">
        <v>82</v>
      </c>
      <c r="J6" s="135" t="s">
        <v>2</v>
      </c>
    </row>
    <row r="7" spans="1:10" ht="20.25" customHeight="1" x14ac:dyDescent="0.25">
      <c r="A7" s="146"/>
      <c r="B7" s="136"/>
      <c r="C7" s="136"/>
      <c r="D7" s="136"/>
      <c r="E7" s="136"/>
      <c r="F7" s="50"/>
      <c r="G7" s="136"/>
      <c r="H7" s="136"/>
      <c r="I7" s="136"/>
      <c r="J7" s="136"/>
    </row>
    <row r="8" spans="1:10" ht="6" customHeight="1" x14ac:dyDescent="0.25">
      <c r="A8" s="52"/>
      <c r="B8" s="49"/>
      <c r="C8" s="49"/>
      <c r="D8" s="49"/>
      <c r="E8" s="49"/>
      <c r="F8" s="49"/>
      <c r="G8" s="49"/>
      <c r="H8" s="49"/>
      <c r="I8" s="49"/>
      <c r="J8" s="49"/>
    </row>
    <row r="9" spans="1:10" ht="18" customHeight="1" x14ac:dyDescent="0.25">
      <c r="A9" s="30" t="s">
        <v>55</v>
      </c>
      <c r="B9" s="26">
        <v>26.9</v>
      </c>
      <c r="C9" s="26">
        <f>100-B9-D9</f>
        <v>65.3</v>
      </c>
      <c r="D9" s="26">
        <v>7.8</v>
      </c>
      <c r="E9" s="26">
        <f>+B9-D9</f>
        <v>19.099999999999998</v>
      </c>
      <c r="F9" s="26"/>
      <c r="G9" s="26">
        <v>22</v>
      </c>
      <c r="H9" s="26">
        <f>100-G9-I9</f>
        <v>70.2</v>
      </c>
      <c r="I9" s="26">
        <v>7.8</v>
      </c>
      <c r="J9" s="26">
        <f>+G9-I9</f>
        <v>14.2</v>
      </c>
    </row>
    <row r="10" spans="1:10" s="16" customFormat="1" ht="18" customHeight="1" x14ac:dyDescent="0.25">
      <c r="A10" s="31" t="s">
        <v>30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18" customHeight="1" x14ac:dyDescent="0.25">
      <c r="A11" s="18" t="s">
        <v>29</v>
      </c>
      <c r="B11" s="21">
        <v>27.9</v>
      </c>
      <c r="C11" s="22">
        <f t="shared" ref="C11:C38" si="0">100-B11-D11</f>
        <v>65.399999999999991</v>
      </c>
      <c r="D11" s="21">
        <v>6.7</v>
      </c>
      <c r="E11" s="22">
        <f t="shared" ref="E11:E38" si="1">+B11-D11</f>
        <v>21.2</v>
      </c>
      <c r="F11" s="22"/>
      <c r="G11" s="22">
        <v>21.8</v>
      </c>
      <c r="H11" s="22">
        <f t="shared" ref="H11:H15" si="2">100-G11-I11</f>
        <v>71.100000000000009</v>
      </c>
      <c r="I11" s="22">
        <v>7.1</v>
      </c>
      <c r="J11" s="22">
        <f t="shared" ref="J11:J38" si="3">+G11-I11</f>
        <v>14.700000000000001</v>
      </c>
    </row>
    <row r="12" spans="1:10" ht="18" customHeight="1" x14ac:dyDescent="0.25">
      <c r="A12" s="18" t="s">
        <v>4</v>
      </c>
      <c r="B12" s="21">
        <v>26</v>
      </c>
      <c r="C12" s="22">
        <f t="shared" si="0"/>
        <v>66.5</v>
      </c>
      <c r="D12" s="21">
        <v>7.5</v>
      </c>
      <c r="E12" s="22">
        <f t="shared" si="1"/>
        <v>18.5</v>
      </c>
      <c r="F12" s="22"/>
      <c r="G12" s="22">
        <v>21.3</v>
      </c>
      <c r="H12" s="22">
        <f t="shared" si="2"/>
        <v>70.8</v>
      </c>
      <c r="I12" s="22">
        <v>7.9</v>
      </c>
      <c r="J12" s="22">
        <f t="shared" si="3"/>
        <v>13.4</v>
      </c>
    </row>
    <row r="13" spans="1:10" ht="18" customHeight="1" x14ac:dyDescent="0.25">
      <c r="A13" s="18" t="s">
        <v>5</v>
      </c>
      <c r="B13" s="21">
        <v>28.6</v>
      </c>
      <c r="C13" s="22">
        <f t="shared" si="0"/>
        <v>62.7</v>
      </c>
      <c r="D13" s="21">
        <v>8.6999999999999993</v>
      </c>
      <c r="E13" s="22">
        <f t="shared" si="1"/>
        <v>19.900000000000002</v>
      </c>
      <c r="F13" s="22"/>
      <c r="G13" s="22">
        <v>23.4</v>
      </c>
      <c r="H13" s="22">
        <f t="shared" si="2"/>
        <v>68.699999999999989</v>
      </c>
      <c r="I13" s="22">
        <v>7.9</v>
      </c>
      <c r="J13" s="22">
        <f t="shared" si="3"/>
        <v>15.499999999999998</v>
      </c>
    </row>
    <row r="14" spans="1:10" ht="18" customHeight="1" x14ac:dyDescent="0.25">
      <c r="A14" s="28" t="s">
        <v>28</v>
      </c>
      <c r="B14" s="21"/>
      <c r="C14" s="22"/>
      <c r="D14" s="21"/>
      <c r="E14" s="22"/>
      <c r="F14" s="22"/>
      <c r="G14" s="22"/>
      <c r="H14" s="22"/>
      <c r="I14" s="22"/>
      <c r="J14" s="22"/>
    </row>
    <row r="15" spans="1:10" ht="18" customHeight="1" x14ac:dyDescent="0.25">
      <c r="A15" s="18" t="s">
        <v>6</v>
      </c>
      <c r="B15" s="21">
        <v>28.8</v>
      </c>
      <c r="C15" s="22">
        <f t="shared" si="0"/>
        <v>62.2</v>
      </c>
      <c r="D15" s="21">
        <v>9</v>
      </c>
      <c r="E15" s="22">
        <f t="shared" si="1"/>
        <v>19.8</v>
      </c>
      <c r="F15" s="22"/>
      <c r="G15" s="22">
        <v>23.5</v>
      </c>
      <c r="H15" s="22">
        <f t="shared" si="2"/>
        <v>68</v>
      </c>
      <c r="I15" s="22">
        <v>8.5</v>
      </c>
      <c r="J15" s="22">
        <f t="shared" si="3"/>
        <v>15</v>
      </c>
    </row>
    <row r="16" spans="1:10" ht="18" customHeight="1" x14ac:dyDescent="0.25">
      <c r="A16" s="18" t="s">
        <v>7</v>
      </c>
      <c r="B16" s="21">
        <v>24.1</v>
      </c>
      <c r="C16" s="22">
        <f t="shared" si="0"/>
        <v>63.800000000000004</v>
      </c>
      <c r="D16" s="21">
        <v>12.1</v>
      </c>
      <c r="E16" s="22">
        <f t="shared" si="1"/>
        <v>12.000000000000002</v>
      </c>
      <c r="F16" s="22"/>
      <c r="G16" s="22">
        <v>18.399999999999999</v>
      </c>
      <c r="H16" s="22">
        <f t="shared" ref="H16:H38" si="4">100-G16-I16</f>
        <v>71.699999999999989</v>
      </c>
      <c r="I16" s="22">
        <v>9.9</v>
      </c>
      <c r="J16" s="22">
        <f t="shared" si="3"/>
        <v>8.4999999999999982</v>
      </c>
    </row>
    <row r="17" spans="1:10" ht="18" customHeight="1" x14ac:dyDescent="0.25">
      <c r="A17" s="18" t="s">
        <v>8</v>
      </c>
      <c r="B17" s="21">
        <v>35</v>
      </c>
      <c r="C17" s="22">
        <f t="shared" si="0"/>
        <v>60</v>
      </c>
      <c r="D17" s="21">
        <v>5</v>
      </c>
      <c r="E17" s="22">
        <f t="shared" si="1"/>
        <v>30</v>
      </c>
      <c r="F17" s="22"/>
      <c r="G17" s="22">
        <v>35</v>
      </c>
      <c r="H17" s="22">
        <f t="shared" si="4"/>
        <v>65</v>
      </c>
      <c r="I17" s="22">
        <v>0</v>
      </c>
      <c r="J17" s="22">
        <f t="shared" si="3"/>
        <v>35</v>
      </c>
    </row>
    <row r="18" spans="1:10" ht="18" customHeight="1" x14ac:dyDescent="0.25">
      <c r="A18" s="18" t="s">
        <v>9</v>
      </c>
      <c r="B18" s="21">
        <v>26.6</v>
      </c>
      <c r="C18" s="22">
        <f t="shared" si="0"/>
        <v>66.100000000000009</v>
      </c>
      <c r="D18" s="21">
        <v>7.3</v>
      </c>
      <c r="E18" s="22">
        <f t="shared" si="1"/>
        <v>19.3</v>
      </c>
      <c r="F18" s="22"/>
      <c r="G18" s="22">
        <v>23.7</v>
      </c>
      <c r="H18" s="22">
        <f t="shared" si="4"/>
        <v>70.8</v>
      </c>
      <c r="I18" s="22">
        <v>5.5</v>
      </c>
      <c r="J18" s="22">
        <f t="shared" si="3"/>
        <v>18.2</v>
      </c>
    </row>
    <row r="19" spans="1:10" ht="18" customHeight="1" x14ac:dyDescent="0.25">
      <c r="A19" s="18" t="s">
        <v>10</v>
      </c>
      <c r="B19" s="21">
        <v>32.4</v>
      </c>
      <c r="C19" s="22">
        <f t="shared" si="0"/>
        <v>60.3</v>
      </c>
      <c r="D19" s="21">
        <v>7.3</v>
      </c>
      <c r="E19" s="22">
        <f t="shared" si="1"/>
        <v>25.099999999999998</v>
      </c>
      <c r="F19" s="22"/>
      <c r="G19" s="22">
        <v>28.5</v>
      </c>
      <c r="H19" s="22">
        <f t="shared" si="4"/>
        <v>62.2</v>
      </c>
      <c r="I19" s="22">
        <v>9.3000000000000007</v>
      </c>
      <c r="J19" s="22">
        <f t="shared" si="3"/>
        <v>19.2</v>
      </c>
    </row>
    <row r="20" spans="1:10" ht="18" customHeight="1" x14ac:dyDescent="0.25">
      <c r="A20" s="18" t="s">
        <v>11</v>
      </c>
      <c r="B20" s="21">
        <v>30.4</v>
      </c>
      <c r="C20" s="22">
        <f t="shared" si="0"/>
        <v>65.699999999999989</v>
      </c>
      <c r="D20" s="21">
        <v>3.9</v>
      </c>
      <c r="E20" s="22">
        <f t="shared" si="1"/>
        <v>26.5</v>
      </c>
      <c r="F20" s="22"/>
      <c r="G20" s="22">
        <v>24.9</v>
      </c>
      <c r="H20" s="22">
        <f t="shared" si="4"/>
        <v>69.599999999999994</v>
      </c>
      <c r="I20" s="22">
        <v>5.5</v>
      </c>
      <c r="J20" s="22">
        <f t="shared" si="3"/>
        <v>19.399999999999999</v>
      </c>
    </row>
    <row r="21" spans="1:10" ht="27" customHeight="1" x14ac:dyDescent="0.25">
      <c r="A21" s="18" t="s">
        <v>63</v>
      </c>
      <c r="B21" s="21">
        <v>22.5</v>
      </c>
      <c r="C21" s="22">
        <f t="shared" si="0"/>
        <v>69.8</v>
      </c>
      <c r="D21" s="21">
        <v>7.7</v>
      </c>
      <c r="E21" s="22">
        <f t="shared" si="1"/>
        <v>14.8</v>
      </c>
      <c r="F21" s="22"/>
      <c r="G21" s="22">
        <v>20.3</v>
      </c>
      <c r="H21" s="22">
        <f t="shared" si="4"/>
        <v>71.2</v>
      </c>
      <c r="I21" s="22">
        <v>8.5</v>
      </c>
      <c r="J21" s="22">
        <f t="shared" si="3"/>
        <v>11.8</v>
      </c>
    </row>
    <row r="22" spans="1:10" ht="18" customHeight="1" x14ac:dyDescent="0.25">
      <c r="A22" s="18" t="s">
        <v>12</v>
      </c>
      <c r="B22" s="21">
        <v>27.4</v>
      </c>
      <c r="C22" s="22">
        <f t="shared" si="0"/>
        <v>66.099999999999994</v>
      </c>
      <c r="D22" s="21">
        <v>6.5</v>
      </c>
      <c r="E22" s="22">
        <f t="shared" si="1"/>
        <v>20.9</v>
      </c>
      <c r="F22" s="22"/>
      <c r="G22" s="22">
        <v>18.8</v>
      </c>
      <c r="H22" s="22">
        <f t="shared" si="4"/>
        <v>73.400000000000006</v>
      </c>
      <c r="I22" s="22">
        <v>7.8</v>
      </c>
      <c r="J22" s="22">
        <f t="shared" si="3"/>
        <v>11</v>
      </c>
    </row>
    <row r="23" spans="1:10" ht="18" customHeight="1" x14ac:dyDescent="0.25">
      <c r="A23" s="18" t="s">
        <v>13</v>
      </c>
      <c r="B23" s="21">
        <v>21.7</v>
      </c>
      <c r="C23" s="22">
        <f t="shared" si="0"/>
        <v>72.7</v>
      </c>
      <c r="D23" s="21">
        <v>5.6</v>
      </c>
      <c r="E23" s="22">
        <f t="shared" si="1"/>
        <v>16.100000000000001</v>
      </c>
      <c r="F23" s="22"/>
      <c r="G23" s="22">
        <v>16.7</v>
      </c>
      <c r="H23" s="22">
        <f t="shared" si="4"/>
        <v>78.3</v>
      </c>
      <c r="I23" s="22">
        <v>5</v>
      </c>
      <c r="J23" s="22">
        <f t="shared" si="3"/>
        <v>11.7</v>
      </c>
    </row>
    <row r="24" spans="1:10" ht="18" customHeight="1" x14ac:dyDescent="0.25">
      <c r="A24" s="18" t="s">
        <v>14</v>
      </c>
      <c r="B24" s="21">
        <v>46.2</v>
      </c>
      <c r="C24" s="22">
        <f t="shared" si="0"/>
        <v>38.4</v>
      </c>
      <c r="D24" s="21">
        <v>15.4</v>
      </c>
      <c r="E24" s="22">
        <f t="shared" si="1"/>
        <v>30.800000000000004</v>
      </c>
      <c r="F24" s="22"/>
      <c r="G24" s="22">
        <v>38.5</v>
      </c>
      <c r="H24" s="22">
        <f t="shared" si="4"/>
        <v>61.5</v>
      </c>
      <c r="I24" s="22">
        <v>0</v>
      </c>
      <c r="J24" s="22">
        <f t="shared" si="3"/>
        <v>38.5</v>
      </c>
    </row>
    <row r="25" spans="1:10" ht="18" customHeight="1" x14ac:dyDescent="0.25">
      <c r="A25" s="18" t="s">
        <v>15</v>
      </c>
      <c r="B25" s="21">
        <v>28.4</v>
      </c>
      <c r="C25" s="22">
        <f t="shared" si="0"/>
        <v>65.3</v>
      </c>
      <c r="D25" s="21">
        <v>6.3</v>
      </c>
      <c r="E25" s="22">
        <f t="shared" si="1"/>
        <v>22.099999999999998</v>
      </c>
      <c r="F25" s="22"/>
      <c r="G25" s="22">
        <v>21.3</v>
      </c>
      <c r="H25" s="22">
        <f t="shared" si="4"/>
        <v>72</v>
      </c>
      <c r="I25" s="22">
        <v>6.7</v>
      </c>
      <c r="J25" s="22">
        <f t="shared" si="3"/>
        <v>14.600000000000001</v>
      </c>
    </row>
    <row r="26" spans="1:10" ht="18" customHeight="1" x14ac:dyDescent="0.25">
      <c r="A26" s="18" t="s">
        <v>16</v>
      </c>
      <c r="B26" s="21">
        <v>29</v>
      </c>
      <c r="C26" s="22">
        <f t="shared" si="0"/>
        <v>69</v>
      </c>
      <c r="D26" s="21">
        <v>2</v>
      </c>
      <c r="E26" s="22">
        <f t="shared" si="1"/>
        <v>27</v>
      </c>
      <c r="F26" s="22"/>
      <c r="G26" s="22">
        <v>19</v>
      </c>
      <c r="H26" s="22">
        <f t="shared" si="4"/>
        <v>77</v>
      </c>
      <c r="I26" s="22">
        <v>4</v>
      </c>
      <c r="J26" s="22">
        <f t="shared" si="3"/>
        <v>15</v>
      </c>
    </row>
    <row r="27" spans="1:10" ht="18" customHeight="1" x14ac:dyDescent="0.25">
      <c r="A27" s="18" t="s">
        <v>17</v>
      </c>
      <c r="B27" s="21">
        <v>27.4</v>
      </c>
      <c r="C27" s="22">
        <f t="shared" si="0"/>
        <v>66.899999999999991</v>
      </c>
      <c r="D27" s="21">
        <v>5.7</v>
      </c>
      <c r="E27" s="22">
        <f t="shared" si="1"/>
        <v>21.7</v>
      </c>
      <c r="F27" s="22"/>
      <c r="G27" s="22">
        <v>22.5</v>
      </c>
      <c r="H27" s="22">
        <f t="shared" si="4"/>
        <v>70.900000000000006</v>
      </c>
      <c r="I27" s="22">
        <v>6.6</v>
      </c>
      <c r="J27" s="22">
        <f t="shared" si="3"/>
        <v>15.9</v>
      </c>
    </row>
    <row r="28" spans="1:10" ht="18" customHeight="1" x14ac:dyDescent="0.25">
      <c r="A28" s="18" t="s">
        <v>48</v>
      </c>
      <c r="B28" s="21">
        <v>26.2</v>
      </c>
      <c r="C28" s="22">
        <f t="shared" si="0"/>
        <v>66.899999999999991</v>
      </c>
      <c r="D28" s="21">
        <v>6.9</v>
      </c>
      <c r="E28" s="22">
        <f t="shared" si="1"/>
        <v>19.299999999999997</v>
      </c>
      <c r="F28" s="22"/>
      <c r="G28" s="22">
        <v>17.100000000000001</v>
      </c>
      <c r="H28" s="22">
        <f t="shared" si="4"/>
        <v>74.2</v>
      </c>
      <c r="I28" s="22">
        <v>8.6999999999999993</v>
      </c>
      <c r="J28" s="22">
        <f t="shared" si="3"/>
        <v>8.4000000000000021</v>
      </c>
    </row>
    <row r="29" spans="1:10" ht="18" customHeight="1" x14ac:dyDescent="0.25">
      <c r="A29" s="18" t="s">
        <v>19</v>
      </c>
      <c r="B29" s="21">
        <v>32.4</v>
      </c>
      <c r="C29" s="22">
        <f t="shared" si="0"/>
        <v>56.999999999999993</v>
      </c>
      <c r="D29" s="21">
        <v>10.6</v>
      </c>
      <c r="E29" s="22">
        <f t="shared" si="1"/>
        <v>21.799999999999997</v>
      </c>
      <c r="F29" s="22"/>
      <c r="G29" s="22">
        <v>21.1</v>
      </c>
      <c r="H29" s="22">
        <f t="shared" si="4"/>
        <v>68.300000000000011</v>
      </c>
      <c r="I29" s="22">
        <v>10.6</v>
      </c>
      <c r="J29" s="22">
        <f t="shared" si="3"/>
        <v>10.500000000000002</v>
      </c>
    </row>
    <row r="30" spans="1:10" ht="18" customHeight="1" x14ac:dyDescent="0.25">
      <c r="A30" s="18" t="s">
        <v>58</v>
      </c>
      <c r="B30" s="21">
        <v>24.5</v>
      </c>
      <c r="C30" s="22">
        <f t="shared" si="0"/>
        <v>66.3</v>
      </c>
      <c r="D30" s="21">
        <v>9.1999999999999993</v>
      </c>
      <c r="E30" s="22">
        <f t="shared" si="1"/>
        <v>15.3</v>
      </c>
      <c r="F30" s="22"/>
      <c r="G30" s="22">
        <v>20</v>
      </c>
      <c r="H30" s="22">
        <f t="shared" si="4"/>
        <v>71.400000000000006</v>
      </c>
      <c r="I30" s="22">
        <v>8.6</v>
      </c>
      <c r="J30" s="22">
        <f t="shared" si="3"/>
        <v>11.4</v>
      </c>
    </row>
    <row r="31" spans="1:10" ht="27" customHeight="1" x14ac:dyDescent="0.25">
      <c r="A31" s="18" t="s">
        <v>20</v>
      </c>
      <c r="B31" s="21">
        <v>22.2</v>
      </c>
      <c r="C31" s="22">
        <f t="shared" si="0"/>
        <v>66.399999999999991</v>
      </c>
      <c r="D31" s="21">
        <v>11.4</v>
      </c>
      <c r="E31" s="22">
        <f t="shared" si="1"/>
        <v>10.799999999999999</v>
      </c>
      <c r="F31" s="22"/>
      <c r="G31" s="22">
        <v>24.1</v>
      </c>
      <c r="H31" s="22">
        <f t="shared" si="4"/>
        <v>67</v>
      </c>
      <c r="I31" s="22">
        <v>8.9</v>
      </c>
      <c r="J31" s="22">
        <f t="shared" si="3"/>
        <v>15.200000000000001</v>
      </c>
    </row>
    <row r="32" spans="1:10" ht="18" customHeight="1" x14ac:dyDescent="0.25">
      <c r="A32" s="18" t="s">
        <v>21</v>
      </c>
      <c r="B32" s="21">
        <v>27.2</v>
      </c>
      <c r="C32" s="22">
        <f t="shared" si="0"/>
        <v>65.5</v>
      </c>
      <c r="D32" s="21">
        <v>7.3</v>
      </c>
      <c r="E32" s="22">
        <f t="shared" si="1"/>
        <v>19.899999999999999</v>
      </c>
      <c r="F32" s="22"/>
      <c r="G32" s="22">
        <v>20.5</v>
      </c>
      <c r="H32" s="22">
        <f t="shared" si="4"/>
        <v>72.900000000000006</v>
      </c>
      <c r="I32" s="22">
        <v>6.6</v>
      </c>
      <c r="J32" s="22">
        <f t="shared" si="3"/>
        <v>13.9</v>
      </c>
    </row>
    <row r="33" spans="1:10" ht="28.5" customHeight="1" x14ac:dyDescent="0.25">
      <c r="A33" s="18" t="s">
        <v>104</v>
      </c>
      <c r="B33" s="21">
        <v>27.3</v>
      </c>
      <c r="C33" s="22">
        <f t="shared" si="0"/>
        <v>64.600000000000009</v>
      </c>
      <c r="D33" s="21">
        <v>8.1</v>
      </c>
      <c r="E33" s="22">
        <f t="shared" si="1"/>
        <v>19.200000000000003</v>
      </c>
      <c r="F33" s="22"/>
      <c r="G33" s="22">
        <v>23.6</v>
      </c>
      <c r="H33" s="22">
        <f t="shared" si="4"/>
        <v>68.900000000000006</v>
      </c>
      <c r="I33" s="22">
        <v>7.5</v>
      </c>
      <c r="J33" s="22">
        <f t="shared" si="3"/>
        <v>16.100000000000001</v>
      </c>
    </row>
    <row r="34" spans="1:10" ht="18" customHeight="1" x14ac:dyDescent="0.25">
      <c r="A34" s="18" t="s">
        <v>22</v>
      </c>
      <c r="B34" s="21">
        <v>22.2</v>
      </c>
      <c r="C34" s="22">
        <f t="shared" si="0"/>
        <v>69.7</v>
      </c>
      <c r="D34" s="21">
        <v>8.1</v>
      </c>
      <c r="E34" s="22">
        <f t="shared" si="1"/>
        <v>14.1</v>
      </c>
      <c r="F34" s="22"/>
      <c r="G34" s="22">
        <v>24.2</v>
      </c>
      <c r="H34" s="22">
        <f t="shared" si="4"/>
        <v>68.7</v>
      </c>
      <c r="I34" s="22">
        <v>7.1</v>
      </c>
      <c r="J34" s="22">
        <f t="shared" si="3"/>
        <v>17.100000000000001</v>
      </c>
    </row>
    <row r="35" spans="1:10" ht="18" customHeight="1" x14ac:dyDescent="0.25">
      <c r="A35" s="18" t="s">
        <v>23</v>
      </c>
      <c r="B35" s="21">
        <v>24.1</v>
      </c>
      <c r="C35" s="22">
        <f t="shared" si="0"/>
        <v>70.300000000000011</v>
      </c>
      <c r="D35" s="21">
        <v>5.6</v>
      </c>
      <c r="E35" s="22">
        <f t="shared" si="1"/>
        <v>18.5</v>
      </c>
      <c r="F35" s="22"/>
      <c r="G35" s="22">
        <v>24.1</v>
      </c>
      <c r="H35" s="22">
        <f t="shared" si="4"/>
        <v>72.2</v>
      </c>
      <c r="I35" s="22">
        <v>3.7</v>
      </c>
      <c r="J35" s="22">
        <f t="shared" si="3"/>
        <v>20.400000000000002</v>
      </c>
    </row>
    <row r="36" spans="1:10" ht="18" customHeight="1" x14ac:dyDescent="0.25">
      <c r="A36" s="18" t="s">
        <v>24</v>
      </c>
      <c r="B36" s="21">
        <v>27.1</v>
      </c>
      <c r="C36" s="22">
        <f t="shared" si="0"/>
        <v>64.400000000000006</v>
      </c>
      <c r="D36" s="21">
        <v>8.5</v>
      </c>
      <c r="E36" s="22">
        <f t="shared" si="1"/>
        <v>18.600000000000001</v>
      </c>
      <c r="F36" s="22"/>
      <c r="G36" s="22">
        <v>25.2</v>
      </c>
      <c r="H36" s="22">
        <f t="shared" si="4"/>
        <v>66</v>
      </c>
      <c r="I36" s="22">
        <v>8.8000000000000007</v>
      </c>
      <c r="J36" s="22">
        <f t="shared" si="3"/>
        <v>16.399999999999999</v>
      </c>
    </row>
    <row r="37" spans="1:10" ht="18" customHeight="1" x14ac:dyDescent="0.25">
      <c r="A37" s="18" t="s">
        <v>25</v>
      </c>
      <c r="B37" s="21">
        <v>30.2</v>
      </c>
      <c r="C37" s="22">
        <f t="shared" si="0"/>
        <v>61.699999999999996</v>
      </c>
      <c r="D37" s="21">
        <v>8.1</v>
      </c>
      <c r="E37" s="22">
        <f t="shared" si="1"/>
        <v>22.1</v>
      </c>
      <c r="F37" s="22"/>
      <c r="G37" s="22">
        <v>23.5</v>
      </c>
      <c r="H37" s="22">
        <f t="shared" si="4"/>
        <v>66.2</v>
      </c>
      <c r="I37" s="22">
        <v>10.3</v>
      </c>
      <c r="J37" s="22">
        <f t="shared" si="3"/>
        <v>13.2</v>
      </c>
    </row>
    <row r="38" spans="1:10" ht="27" customHeight="1" x14ac:dyDescent="0.25">
      <c r="A38" s="29" t="s">
        <v>26</v>
      </c>
      <c r="B38" s="25">
        <v>19.2</v>
      </c>
      <c r="C38" s="27">
        <f t="shared" si="0"/>
        <v>68.3</v>
      </c>
      <c r="D38" s="25">
        <v>12.5</v>
      </c>
      <c r="E38" s="27">
        <f t="shared" si="1"/>
        <v>6.6999999999999993</v>
      </c>
      <c r="F38" s="27"/>
      <c r="G38" s="27">
        <v>17.3</v>
      </c>
      <c r="H38" s="27">
        <f t="shared" si="4"/>
        <v>75</v>
      </c>
      <c r="I38" s="27">
        <v>7.7</v>
      </c>
      <c r="J38" s="27">
        <f t="shared" si="3"/>
        <v>9.6000000000000014</v>
      </c>
    </row>
  </sheetData>
  <autoFilter ref="A14:K38"/>
  <mergeCells count="14">
    <mergeCell ref="G5:J5"/>
    <mergeCell ref="H6:H7"/>
    <mergeCell ref="I6:I7"/>
    <mergeCell ref="A2:J2"/>
    <mergeCell ref="A3:J3"/>
    <mergeCell ref="A4:J4"/>
    <mergeCell ref="A5:A7"/>
    <mergeCell ref="B5:E5"/>
    <mergeCell ref="B6:B7"/>
    <mergeCell ref="C6:C7"/>
    <mergeCell ref="D6:D7"/>
    <mergeCell ref="E6:E7"/>
    <mergeCell ref="J6:J7"/>
    <mergeCell ref="G6:G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85" zoomScaleNormal="85" zoomScalePageLayoutView="85" workbookViewId="0">
      <selection activeCell="A23" sqref="A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8" t="s">
        <v>94</v>
      </c>
    </row>
    <row r="2" spans="1:10" ht="46.5" customHeight="1" x14ac:dyDescent="0.25">
      <c r="A2" s="147" t="s">
        <v>90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20.25" customHeight="1" x14ac:dyDescent="0.3">
      <c r="A3" s="142" t="str">
        <f>+'B01'!A3:J3</f>
        <v>Quý II năm 2024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6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27" customHeight="1" x14ac:dyDescent="0.25">
      <c r="A5" s="144"/>
      <c r="B5" s="140" t="str">
        <f>+'B01'!B5:E5</f>
        <v>Dự báo quý II/2024
so với quý I/2024</v>
      </c>
      <c r="C5" s="140"/>
      <c r="D5" s="140"/>
      <c r="E5" s="140"/>
      <c r="F5" s="7"/>
      <c r="G5" s="140" t="str">
        <f>+'B01'!G5:J5</f>
        <v>Dự báo quý III/2024
so với quý II/2024</v>
      </c>
      <c r="H5" s="140"/>
      <c r="I5" s="140"/>
      <c r="J5" s="140"/>
    </row>
    <row r="6" spans="1:10" ht="15" customHeight="1" x14ac:dyDescent="0.25">
      <c r="A6" s="145"/>
      <c r="B6" s="135" t="s">
        <v>81</v>
      </c>
      <c r="C6" s="135" t="s">
        <v>0</v>
      </c>
      <c r="D6" s="135" t="s">
        <v>82</v>
      </c>
      <c r="E6" s="135" t="s">
        <v>2</v>
      </c>
      <c r="F6" s="49"/>
      <c r="G6" s="135" t="s">
        <v>81</v>
      </c>
      <c r="H6" s="135" t="s">
        <v>0</v>
      </c>
      <c r="I6" s="135" t="s">
        <v>82</v>
      </c>
      <c r="J6" s="135" t="s">
        <v>2</v>
      </c>
    </row>
    <row r="7" spans="1:10" ht="18" customHeight="1" x14ac:dyDescent="0.25">
      <c r="A7" s="146"/>
      <c r="B7" s="136"/>
      <c r="C7" s="136"/>
      <c r="D7" s="136"/>
      <c r="E7" s="136"/>
      <c r="F7" s="50"/>
      <c r="G7" s="136"/>
      <c r="H7" s="136"/>
      <c r="I7" s="136"/>
      <c r="J7" s="136"/>
    </row>
    <row r="8" spans="1:10" ht="6" customHeight="1" x14ac:dyDescent="0.25">
      <c r="A8" s="52"/>
      <c r="B8" s="49"/>
      <c r="C8" s="49"/>
      <c r="D8" s="49"/>
      <c r="E8" s="49"/>
      <c r="F8" s="49"/>
      <c r="G8" s="49"/>
      <c r="H8" s="49"/>
      <c r="I8" s="49"/>
      <c r="J8" s="49"/>
    </row>
    <row r="9" spans="1:10" ht="18" customHeight="1" x14ac:dyDescent="0.25">
      <c r="A9" s="30" t="s">
        <v>55</v>
      </c>
      <c r="B9" s="26">
        <v>15.3</v>
      </c>
      <c r="C9" s="26">
        <f>100-B9-D9</f>
        <v>75.2</v>
      </c>
      <c r="D9" s="26">
        <v>9.5</v>
      </c>
      <c r="E9" s="26">
        <f>+B9-D9</f>
        <v>5.8000000000000007</v>
      </c>
      <c r="F9" s="26"/>
      <c r="G9" s="26">
        <v>16.3</v>
      </c>
      <c r="H9" s="26">
        <f>100-G9-I9</f>
        <v>75.900000000000006</v>
      </c>
      <c r="I9" s="26">
        <v>7.8</v>
      </c>
      <c r="J9" s="26">
        <f>+G9-I9</f>
        <v>8.5</v>
      </c>
    </row>
    <row r="10" spans="1:10" ht="18" customHeight="1" x14ac:dyDescent="0.25">
      <c r="A10" s="28" t="s">
        <v>30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18" customHeight="1" x14ac:dyDescent="0.25">
      <c r="A11" s="18" t="s">
        <v>29</v>
      </c>
      <c r="B11" s="21">
        <v>12.8</v>
      </c>
      <c r="C11" s="22">
        <f t="shared" ref="C11:C38" si="0">100-B11-D11</f>
        <v>76.8</v>
      </c>
      <c r="D11" s="21">
        <v>10.4</v>
      </c>
      <c r="E11" s="22">
        <f t="shared" ref="E11:E38" si="1">+B11-D11</f>
        <v>2.4000000000000004</v>
      </c>
      <c r="F11" s="22"/>
      <c r="G11" s="22">
        <v>10.4</v>
      </c>
      <c r="H11" s="22">
        <f t="shared" ref="H11:H38" si="2">100-G11-I11</f>
        <v>80.5</v>
      </c>
      <c r="I11" s="22">
        <v>9.1</v>
      </c>
      <c r="J11" s="22">
        <f t="shared" ref="J11:J38" si="3">+G11-I11</f>
        <v>1.3000000000000007</v>
      </c>
    </row>
    <row r="12" spans="1:10" ht="18" customHeight="1" x14ac:dyDescent="0.25">
      <c r="A12" s="18" t="s">
        <v>4</v>
      </c>
      <c r="B12" s="21">
        <v>14.7</v>
      </c>
      <c r="C12" s="22">
        <f t="shared" si="0"/>
        <v>75.5</v>
      </c>
      <c r="D12" s="21">
        <v>9.8000000000000007</v>
      </c>
      <c r="E12" s="22">
        <f t="shared" si="1"/>
        <v>4.8999999999999986</v>
      </c>
      <c r="F12" s="22"/>
      <c r="G12" s="22">
        <v>16</v>
      </c>
      <c r="H12" s="22">
        <f t="shared" si="2"/>
        <v>76</v>
      </c>
      <c r="I12" s="22">
        <v>8</v>
      </c>
      <c r="J12" s="22">
        <f t="shared" si="3"/>
        <v>8</v>
      </c>
    </row>
    <row r="13" spans="1:10" ht="18" customHeight="1" x14ac:dyDescent="0.25">
      <c r="A13" s="18" t="s">
        <v>5</v>
      </c>
      <c r="B13" s="21">
        <v>17.100000000000001</v>
      </c>
      <c r="C13" s="22">
        <f t="shared" si="0"/>
        <v>74.2</v>
      </c>
      <c r="D13" s="21">
        <v>8.6999999999999993</v>
      </c>
      <c r="E13" s="22">
        <f t="shared" si="1"/>
        <v>8.4000000000000021</v>
      </c>
      <c r="F13" s="22"/>
      <c r="G13" s="22">
        <v>17.899999999999999</v>
      </c>
      <c r="H13" s="22">
        <f t="shared" si="2"/>
        <v>74.899999999999991</v>
      </c>
      <c r="I13" s="22">
        <v>7.2</v>
      </c>
      <c r="J13" s="22">
        <f t="shared" si="3"/>
        <v>10.7</v>
      </c>
    </row>
    <row r="14" spans="1:10" ht="18" customHeight="1" x14ac:dyDescent="0.25">
      <c r="A14" s="28" t="s">
        <v>28</v>
      </c>
      <c r="B14" s="21"/>
      <c r="C14" s="22"/>
      <c r="D14" s="21"/>
      <c r="E14" s="22"/>
      <c r="F14" s="22"/>
      <c r="G14" s="22"/>
      <c r="H14" s="22"/>
      <c r="I14" s="22"/>
      <c r="J14" s="22"/>
    </row>
    <row r="15" spans="1:10" ht="18" customHeight="1" x14ac:dyDescent="0.25">
      <c r="A15" s="18" t="s">
        <v>39</v>
      </c>
      <c r="B15" s="21">
        <v>20.2</v>
      </c>
      <c r="C15" s="22">
        <f t="shared" si="0"/>
        <v>68.099999999999994</v>
      </c>
      <c r="D15" s="21">
        <v>11.7</v>
      </c>
      <c r="E15" s="22">
        <f t="shared" si="1"/>
        <v>8.5</v>
      </c>
      <c r="F15" s="22"/>
      <c r="G15" s="22">
        <v>20.3</v>
      </c>
      <c r="H15" s="22">
        <f t="shared" si="2"/>
        <v>72.3</v>
      </c>
      <c r="I15" s="22">
        <v>7.4</v>
      </c>
      <c r="J15" s="22">
        <f t="shared" si="3"/>
        <v>12.9</v>
      </c>
    </row>
    <row r="16" spans="1:10" ht="18" customHeight="1" x14ac:dyDescent="0.25">
      <c r="A16" s="18" t="s">
        <v>40</v>
      </c>
      <c r="B16" s="21">
        <v>8.5</v>
      </c>
      <c r="C16" s="22">
        <f t="shared" si="0"/>
        <v>87.2</v>
      </c>
      <c r="D16" s="21">
        <v>4.3</v>
      </c>
      <c r="E16" s="22">
        <f t="shared" si="1"/>
        <v>4.2</v>
      </c>
      <c r="F16" s="22"/>
      <c r="G16" s="22">
        <v>7.1</v>
      </c>
      <c r="H16" s="22">
        <f t="shared" si="2"/>
        <v>90.100000000000009</v>
      </c>
      <c r="I16" s="22">
        <v>2.8</v>
      </c>
      <c r="J16" s="22">
        <f t="shared" si="3"/>
        <v>4.3</v>
      </c>
    </row>
    <row r="17" spans="1:10" ht="18" customHeight="1" x14ac:dyDescent="0.25">
      <c r="A17" s="18" t="s">
        <v>56</v>
      </c>
      <c r="B17" s="21">
        <v>25</v>
      </c>
      <c r="C17" s="22">
        <f t="shared" si="0"/>
        <v>75</v>
      </c>
      <c r="D17" s="21">
        <v>0</v>
      </c>
      <c r="E17" s="22">
        <f t="shared" si="1"/>
        <v>25</v>
      </c>
      <c r="F17" s="22"/>
      <c r="G17" s="22">
        <v>15</v>
      </c>
      <c r="H17" s="22">
        <f t="shared" si="2"/>
        <v>85</v>
      </c>
      <c r="I17" s="22">
        <v>0</v>
      </c>
      <c r="J17" s="22">
        <f t="shared" si="3"/>
        <v>15</v>
      </c>
    </row>
    <row r="18" spans="1:10" ht="18" customHeight="1" x14ac:dyDescent="0.25">
      <c r="A18" s="18" t="s">
        <v>9</v>
      </c>
      <c r="B18" s="21">
        <v>18.3</v>
      </c>
      <c r="C18" s="22">
        <f t="shared" si="0"/>
        <v>73.7</v>
      </c>
      <c r="D18" s="21">
        <v>8</v>
      </c>
      <c r="E18" s="22">
        <f t="shared" si="1"/>
        <v>10.3</v>
      </c>
      <c r="F18" s="22"/>
      <c r="G18" s="22">
        <v>19</v>
      </c>
      <c r="H18" s="22">
        <f t="shared" si="2"/>
        <v>75.2</v>
      </c>
      <c r="I18" s="22">
        <v>5.8</v>
      </c>
      <c r="J18" s="22">
        <f t="shared" si="3"/>
        <v>13.2</v>
      </c>
    </row>
    <row r="19" spans="1:10" ht="18" customHeight="1" x14ac:dyDescent="0.25">
      <c r="A19" s="18" t="s">
        <v>41</v>
      </c>
      <c r="B19" s="21">
        <v>17.8</v>
      </c>
      <c r="C19" s="22">
        <f t="shared" si="0"/>
        <v>72.7</v>
      </c>
      <c r="D19" s="21">
        <v>9.5</v>
      </c>
      <c r="E19" s="22">
        <f t="shared" si="1"/>
        <v>8.3000000000000007</v>
      </c>
      <c r="F19" s="22"/>
      <c r="G19" s="22">
        <v>22.6</v>
      </c>
      <c r="H19" s="22">
        <f t="shared" si="2"/>
        <v>69.100000000000009</v>
      </c>
      <c r="I19" s="22">
        <v>8.3000000000000007</v>
      </c>
      <c r="J19" s="22">
        <f t="shared" si="3"/>
        <v>14.3</v>
      </c>
    </row>
    <row r="20" spans="1:10" ht="18" customHeight="1" x14ac:dyDescent="0.25">
      <c r="A20" s="18" t="s">
        <v>42</v>
      </c>
      <c r="B20" s="21">
        <v>19.3</v>
      </c>
      <c r="C20" s="22">
        <f t="shared" si="0"/>
        <v>77.400000000000006</v>
      </c>
      <c r="D20" s="21">
        <v>3.3</v>
      </c>
      <c r="E20" s="22">
        <f t="shared" si="1"/>
        <v>16</v>
      </c>
      <c r="F20" s="22"/>
      <c r="G20" s="22">
        <v>18.2</v>
      </c>
      <c r="H20" s="22">
        <f t="shared" si="2"/>
        <v>77.399999999999991</v>
      </c>
      <c r="I20" s="22">
        <v>4.4000000000000004</v>
      </c>
      <c r="J20" s="22">
        <f t="shared" si="3"/>
        <v>13.799999999999999</v>
      </c>
    </row>
    <row r="21" spans="1:10" ht="27" customHeight="1" x14ac:dyDescent="0.25">
      <c r="A21" s="18" t="s">
        <v>57</v>
      </c>
      <c r="B21" s="21">
        <v>11.3</v>
      </c>
      <c r="C21" s="22">
        <f t="shared" si="0"/>
        <v>76.600000000000009</v>
      </c>
      <c r="D21" s="21">
        <v>12.1</v>
      </c>
      <c r="E21" s="22">
        <f t="shared" si="1"/>
        <v>-0.79999999999999893</v>
      </c>
      <c r="F21" s="22"/>
      <c r="G21" s="22">
        <v>14.8</v>
      </c>
      <c r="H21" s="22">
        <f t="shared" si="2"/>
        <v>74.8</v>
      </c>
      <c r="I21" s="22">
        <v>10.4</v>
      </c>
      <c r="J21" s="22">
        <f t="shared" si="3"/>
        <v>4.4000000000000004</v>
      </c>
    </row>
    <row r="22" spans="1:10" ht="18" customHeight="1" x14ac:dyDescent="0.25">
      <c r="A22" s="18" t="s">
        <v>43</v>
      </c>
      <c r="B22" s="21">
        <v>17.600000000000001</v>
      </c>
      <c r="C22" s="22">
        <f t="shared" si="0"/>
        <v>72.600000000000009</v>
      </c>
      <c r="D22" s="21">
        <v>9.8000000000000007</v>
      </c>
      <c r="E22" s="22">
        <f t="shared" si="1"/>
        <v>7.8000000000000007</v>
      </c>
      <c r="F22" s="22"/>
      <c r="G22" s="22">
        <v>17.600000000000001</v>
      </c>
      <c r="H22" s="22">
        <f t="shared" si="2"/>
        <v>73.400000000000006</v>
      </c>
      <c r="I22" s="22">
        <v>9</v>
      </c>
      <c r="J22" s="22">
        <f t="shared" si="3"/>
        <v>8.6000000000000014</v>
      </c>
    </row>
    <row r="23" spans="1:10" ht="18" customHeight="1" x14ac:dyDescent="0.25">
      <c r="A23" s="18" t="s">
        <v>13</v>
      </c>
      <c r="B23" s="21">
        <v>9.4</v>
      </c>
      <c r="C23" s="22">
        <f t="shared" si="0"/>
        <v>85</v>
      </c>
      <c r="D23" s="21">
        <v>5.6</v>
      </c>
      <c r="E23" s="22">
        <f t="shared" si="1"/>
        <v>3.8000000000000007</v>
      </c>
      <c r="F23" s="22"/>
      <c r="G23" s="22">
        <v>8.9</v>
      </c>
      <c r="H23" s="22">
        <f t="shared" si="2"/>
        <v>86.1</v>
      </c>
      <c r="I23" s="22">
        <v>5</v>
      </c>
      <c r="J23" s="22">
        <f t="shared" si="3"/>
        <v>3.9000000000000004</v>
      </c>
    </row>
    <row r="24" spans="1:10" ht="18" customHeight="1" x14ac:dyDescent="0.25">
      <c r="A24" s="18" t="s">
        <v>44</v>
      </c>
      <c r="B24" s="21">
        <v>38.5</v>
      </c>
      <c r="C24" s="22">
        <f t="shared" si="0"/>
        <v>30.7</v>
      </c>
      <c r="D24" s="21">
        <v>30.8</v>
      </c>
      <c r="E24" s="22">
        <f t="shared" si="1"/>
        <v>7.6999999999999993</v>
      </c>
      <c r="F24" s="22"/>
      <c r="G24" s="22">
        <v>30.8</v>
      </c>
      <c r="H24" s="22">
        <f t="shared" si="2"/>
        <v>53.800000000000004</v>
      </c>
      <c r="I24" s="22">
        <v>15.4</v>
      </c>
      <c r="J24" s="22">
        <f t="shared" si="3"/>
        <v>15.4</v>
      </c>
    </row>
    <row r="25" spans="1:10" ht="18" customHeight="1" x14ac:dyDescent="0.25">
      <c r="A25" s="18" t="s">
        <v>45</v>
      </c>
      <c r="B25" s="21">
        <v>15.8</v>
      </c>
      <c r="C25" s="22">
        <f t="shared" si="0"/>
        <v>74</v>
      </c>
      <c r="D25" s="21">
        <v>10.199999999999999</v>
      </c>
      <c r="E25" s="22">
        <f t="shared" si="1"/>
        <v>5.6000000000000014</v>
      </c>
      <c r="F25" s="22"/>
      <c r="G25" s="22">
        <v>15</v>
      </c>
      <c r="H25" s="22">
        <f t="shared" si="2"/>
        <v>77.900000000000006</v>
      </c>
      <c r="I25" s="22">
        <v>7.1</v>
      </c>
      <c r="J25" s="22">
        <f t="shared" si="3"/>
        <v>7.9</v>
      </c>
    </row>
    <row r="26" spans="1:10" ht="18" customHeight="1" x14ac:dyDescent="0.25">
      <c r="A26" s="18" t="s">
        <v>46</v>
      </c>
      <c r="B26" s="21">
        <v>19</v>
      </c>
      <c r="C26" s="22">
        <f t="shared" si="0"/>
        <v>77</v>
      </c>
      <c r="D26" s="21">
        <v>4</v>
      </c>
      <c r="E26" s="22">
        <f t="shared" si="1"/>
        <v>15</v>
      </c>
      <c r="F26" s="22"/>
      <c r="G26" s="22">
        <v>11</v>
      </c>
      <c r="H26" s="22">
        <f t="shared" si="2"/>
        <v>86</v>
      </c>
      <c r="I26" s="22">
        <v>3</v>
      </c>
      <c r="J26" s="22">
        <f t="shared" si="3"/>
        <v>8</v>
      </c>
    </row>
    <row r="27" spans="1:10" ht="18" customHeight="1" x14ac:dyDescent="0.25">
      <c r="A27" s="18" t="s">
        <v>47</v>
      </c>
      <c r="B27" s="21">
        <v>13.1</v>
      </c>
      <c r="C27" s="22">
        <f t="shared" si="0"/>
        <v>80.300000000000011</v>
      </c>
      <c r="D27" s="21">
        <v>6.6</v>
      </c>
      <c r="E27" s="22">
        <f t="shared" si="1"/>
        <v>6.5</v>
      </c>
      <c r="F27" s="22"/>
      <c r="G27" s="22">
        <v>12.8</v>
      </c>
      <c r="H27" s="22">
        <f t="shared" si="2"/>
        <v>78.600000000000009</v>
      </c>
      <c r="I27" s="22">
        <v>8.6</v>
      </c>
      <c r="J27" s="22">
        <f t="shared" si="3"/>
        <v>4.2000000000000011</v>
      </c>
    </row>
    <row r="28" spans="1:10" ht="18" customHeight="1" x14ac:dyDescent="0.25">
      <c r="A28" s="18" t="s">
        <v>48</v>
      </c>
      <c r="B28" s="21">
        <v>10</v>
      </c>
      <c r="C28" s="22">
        <f t="shared" si="0"/>
        <v>77.8</v>
      </c>
      <c r="D28" s="21">
        <v>12.2</v>
      </c>
      <c r="E28" s="22">
        <f t="shared" si="1"/>
        <v>-2.1999999999999993</v>
      </c>
      <c r="F28" s="22"/>
      <c r="G28" s="22">
        <v>9.8000000000000007</v>
      </c>
      <c r="H28" s="22">
        <f t="shared" si="2"/>
        <v>79.8</v>
      </c>
      <c r="I28" s="22">
        <v>10.4</v>
      </c>
      <c r="J28" s="22">
        <f t="shared" si="3"/>
        <v>-0.59999999999999964</v>
      </c>
    </row>
    <row r="29" spans="1:10" ht="18" customHeight="1" x14ac:dyDescent="0.25">
      <c r="A29" s="18" t="s">
        <v>49</v>
      </c>
      <c r="B29" s="21">
        <v>23.9</v>
      </c>
      <c r="C29" s="22">
        <f t="shared" si="0"/>
        <v>61.999999999999993</v>
      </c>
      <c r="D29" s="21">
        <v>14.1</v>
      </c>
      <c r="E29" s="22">
        <f t="shared" si="1"/>
        <v>9.7999999999999989</v>
      </c>
      <c r="F29" s="22"/>
      <c r="G29" s="22">
        <v>23.2</v>
      </c>
      <c r="H29" s="22">
        <f t="shared" si="2"/>
        <v>66.2</v>
      </c>
      <c r="I29" s="22">
        <v>10.6</v>
      </c>
      <c r="J29" s="22">
        <f t="shared" si="3"/>
        <v>12.6</v>
      </c>
    </row>
    <row r="30" spans="1:10" ht="18" customHeight="1" x14ac:dyDescent="0.25">
      <c r="A30" s="18" t="s">
        <v>58</v>
      </c>
      <c r="B30" s="21">
        <v>14</v>
      </c>
      <c r="C30" s="22">
        <f t="shared" si="0"/>
        <v>76</v>
      </c>
      <c r="D30" s="21">
        <v>10</v>
      </c>
      <c r="E30" s="22">
        <f t="shared" si="1"/>
        <v>4</v>
      </c>
      <c r="F30" s="22"/>
      <c r="G30" s="22">
        <v>15.9</v>
      </c>
      <c r="H30" s="22">
        <f t="shared" si="2"/>
        <v>75.599999999999994</v>
      </c>
      <c r="I30" s="22">
        <v>8.5</v>
      </c>
      <c r="J30" s="22">
        <f t="shared" si="3"/>
        <v>7.4</v>
      </c>
    </row>
    <row r="31" spans="1:10" ht="27" customHeight="1" x14ac:dyDescent="0.25">
      <c r="A31" s="18" t="s">
        <v>59</v>
      </c>
      <c r="B31" s="21">
        <v>16.5</v>
      </c>
      <c r="C31" s="22">
        <f t="shared" si="0"/>
        <v>74.599999999999994</v>
      </c>
      <c r="D31" s="21">
        <v>8.9</v>
      </c>
      <c r="E31" s="22">
        <f t="shared" si="1"/>
        <v>7.6</v>
      </c>
      <c r="F31" s="22"/>
      <c r="G31" s="22">
        <v>19</v>
      </c>
      <c r="H31" s="22">
        <f t="shared" si="2"/>
        <v>72.8</v>
      </c>
      <c r="I31" s="22">
        <v>8.1999999999999993</v>
      </c>
      <c r="J31" s="22">
        <f t="shared" si="3"/>
        <v>10.8</v>
      </c>
    </row>
    <row r="32" spans="1:10" ht="18" customHeight="1" x14ac:dyDescent="0.25">
      <c r="A32" s="18" t="s">
        <v>50</v>
      </c>
      <c r="B32" s="21">
        <v>15.9</v>
      </c>
      <c r="C32" s="22">
        <f t="shared" si="0"/>
        <v>77.5</v>
      </c>
      <c r="D32" s="21">
        <v>6.6</v>
      </c>
      <c r="E32" s="22">
        <f t="shared" si="1"/>
        <v>9.3000000000000007</v>
      </c>
      <c r="F32" s="22"/>
      <c r="G32" s="22">
        <v>13.9</v>
      </c>
      <c r="H32" s="22">
        <f t="shared" si="2"/>
        <v>80.099999999999994</v>
      </c>
      <c r="I32" s="22">
        <v>6</v>
      </c>
      <c r="J32" s="22">
        <f t="shared" si="3"/>
        <v>7.9</v>
      </c>
    </row>
    <row r="33" spans="1:10" ht="28.5" customHeight="1" x14ac:dyDescent="0.25">
      <c r="A33" s="18" t="s">
        <v>104</v>
      </c>
      <c r="B33" s="21">
        <v>13.7</v>
      </c>
      <c r="C33" s="22">
        <f t="shared" si="0"/>
        <v>77</v>
      </c>
      <c r="D33" s="21">
        <v>9.3000000000000007</v>
      </c>
      <c r="E33" s="22">
        <f t="shared" si="1"/>
        <v>4.3999999999999986</v>
      </c>
      <c r="F33" s="22"/>
      <c r="G33" s="22">
        <v>17.399999999999999</v>
      </c>
      <c r="H33" s="22">
        <f t="shared" si="2"/>
        <v>77</v>
      </c>
      <c r="I33" s="22">
        <v>5.6</v>
      </c>
      <c r="J33" s="22">
        <f t="shared" si="3"/>
        <v>11.799999999999999</v>
      </c>
    </row>
    <row r="34" spans="1:10" ht="18" customHeight="1" x14ac:dyDescent="0.25">
      <c r="A34" s="18" t="s">
        <v>52</v>
      </c>
      <c r="B34" s="21">
        <v>14.1</v>
      </c>
      <c r="C34" s="22">
        <f t="shared" si="0"/>
        <v>74.800000000000011</v>
      </c>
      <c r="D34" s="21">
        <v>11.1</v>
      </c>
      <c r="E34" s="22">
        <f t="shared" si="1"/>
        <v>3</v>
      </c>
      <c r="F34" s="22"/>
      <c r="G34" s="22">
        <v>19.2</v>
      </c>
      <c r="H34" s="22">
        <f t="shared" si="2"/>
        <v>70.7</v>
      </c>
      <c r="I34" s="22">
        <v>10.1</v>
      </c>
      <c r="J34" s="22">
        <f t="shared" si="3"/>
        <v>9.1</v>
      </c>
    </row>
    <row r="35" spans="1:10" ht="18" customHeight="1" x14ac:dyDescent="0.25">
      <c r="A35" s="18" t="s">
        <v>53</v>
      </c>
      <c r="B35" s="21">
        <v>14.8</v>
      </c>
      <c r="C35" s="22">
        <f t="shared" si="0"/>
        <v>81.5</v>
      </c>
      <c r="D35" s="21">
        <v>3.7</v>
      </c>
      <c r="E35" s="22">
        <f t="shared" si="1"/>
        <v>11.100000000000001</v>
      </c>
      <c r="F35" s="22"/>
      <c r="G35" s="22">
        <v>13.9</v>
      </c>
      <c r="H35" s="22">
        <f t="shared" si="2"/>
        <v>80.5</v>
      </c>
      <c r="I35" s="22">
        <v>5.6</v>
      </c>
      <c r="J35" s="22">
        <f t="shared" si="3"/>
        <v>8.3000000000000007</v>
      </c>
    </row>
    <row r="36" spans="1:10" ht="18" customHeight="1" x14ac:dyDescent="0.25">
      <c r="A36" s="18" t="s">
        <v>54</v>
      </c>
      <c r="B36" s="21">
        <v>12.2</v>
      </c>
      <c r="C36" s="22">
        <f t="shared" si="0"/>
        <v>75.599999999999994</v>
      </c>
      <c r="D36" s="21">
        <v>12.2</v>
      </c>
      <c r="E36" s="22">
        <f t="shared" si="1"/>
        <v>0</v>
      </c>
      <c r="F36" s="22"/>
      <c r="G36" s="22">
        <v>14.9</v>
      </c>
      <c r="H36" s="22">
        <f t="shared" si="2"/>
        <v>75.399999999999991</v>
      </c>
      <c r="I36" s="22">
        <v>9.6999999999999993</v>
      </c>
      <c r="J36" s="22">
        <f t="shared" si="3"/>
        <v>5.2000000000000011</v>
      </c>
    </row>
    <row r="37" spans="1:10" ht="18" customHeight="1" x14ac:dyDescent="0.25">
      <c r="A37" s="18" t="s">
        <v>25</v>
      </c>
      <c r="B37" s="21">
        <v>16.2</v>
      </c>
      <c r="C37" s="22">
        <f t="shared" si="0"/>
        <v>77.899999999999991</v>
      </c>
      <c r="D37" s="21">
        <v>5.9</v>
      </c>
      <c r="E37" s="22">
        <f t="shared" si="1"/>
        <v>10.299999999999999</v>
      </c>
      <c r="F37" s="22"/>
      <c r="G37" s="22">
        <v>19.100000000000001</v>
      </c>
      <c r="H37" s="22">
        <f t="shared" si="2"/>
        <v>75</v>
      </c>
      <c r="I37" s="22">
        <v>5.9</v>
      </c>
      <c r="J37" s="22">
        <f t="shared" si="3"/>
        <v>13.200000000000001</v>
      </c>
    </row>
    <row r="38" spans="1:10" ht="27" customHeight="1" x14ac:dyDescent="0.25">
      <c r="A38" s="29" t="s">
        <v>26</v>
      </c>
      <c r="B38" s="25">
        <v>13.5</v>
      </c>
      <c r="C38" s="27">
        <f t="shared" si="0"/>
        <v>77.8</v>
      </c>
      <c r="D38" s="25">
        <v>8.6999999999999993</v>
      </c>
      <c r="E38" s="27">
        <f t="shared" si="1"/>
        <v>4.8000000000000007</v>
      </c>
      <c r="F38" s="27"/>
      <c r="G38" s="27">
        <v>18.3</v>
      </c>
      <c r="H38" s="27">
        <f t="shared" si="2"/>
        <v>76.900000000000006</v>
      </c>
      <c r="I38" s="27">
        <v>4.8</v>
      </c>
      <c r="J38" s="27">
        <f t="shared" si="3"/>
        <v>13.5</v>
      </c>
    </row>
    <row r="39" spans="1:10" x14ac:dyDescent="0.25">
      <c r="A39" s="11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18.75" customHeight="1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</sheetData>
  <autoFilter ref="A14:K38"/>
  <mergeCells count="14">
    <mergeCell ref="C6:C7"/>
    <mergeCell ref="B6:B7"/>
    <mergeCell ref="D6:D7"/>
    <mergeCell ref="B5:E5"/>
    <mergeCell ref="A2:J2"/>
    <mergeCell ref="A3:J3"/>
    <mergeCell ref="A4:J4"/>
    <mergeCell ref="A5:A7"/>
    <mergeCell ref="G5:J5"/>
    <mergeCell ref="G6:G7"/>
    <mergeCell ref="E6:E7"/>
    <mergeCell ref="H6:H7"/>
    <mergeCell ref="I6:I7"/>
    <mergeCell ref="J6:J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12</vt:i4>
      </vt:variant>
    </vt:vector>
  </HeadingPairs>
  <TitlesOfParts>
    <vt:vector size="38" baseType="lpstr">
      <vt:lpstr>BIA 1</vt:lpstr>
      <vt:lpstr>BIA2</vt:lpstr>
      <vt:lpstr>B01</vt:lpstr>
      <vt:lpstr>B02</vt:lpstr>
      <vt:lpstr>B03</vt:lpstr>
      <vt:lpstr>B04</vt:lpstr>
      <vt:lpstr>B05</vt:lpstr>
      <vt:lpstr>B06</vt:lpstr>
      <vt:lpstr>B07</vt:lpstr>
      <vt:lpstr>B08</vt:lpstr>
      <vt:lpstr>B09</vt:lpstr>
      <vt:lpstr>B10</vt:lpstr>
      <vt:lpstr>B11</vt:lpstr>
      <vt:lpstr>BIA (2)</vt:lpstr>
      <vt:lpstr>01 SXKD</vt:lpstr>
      <vt:lpstr>02 TCP</vt:lpstr>
      <vt:lpstr>03 CPVL</vt:lpstr>
      <vt:lpstr>04 CPNC</vt:lpstr>
      <vt:lpstr>05 LD</vt:lpstr>
      <vt:lpstr>06 LĐTX</vt:lpstr>
      <vt:lpstr>07 LĐTV</vt:lpstr>
      <vt:lpstr>08 HĐXD</vt:lpstr>
      <vt:lpstr>09 VAY VỐN</vt:lpstr>
      <vt:lpstr>10 NLHĐ</vt:lpstr>
      <vt:lpstr>11 NHÂN TỐ</vt:lpstr>
      <vt:lpstr>12 KIẾN NGHỊ</vt:lpstr>
      <vt:lpstr>'01 SXKD'!Print_Area</vt:lpstr>
      <vt:lpstr>'02 TCP'!Print_Area</vt:lpstr>
      <vt:lpstr>'03 CPVL'!Print_Area</vt:lpstr>
      <vt:lpstr>'04 CPNC'!Print_Area</vt:lpstr>
      <vt:lpstr>'05 LD'!Print_Area</vt:lpstr>
      <vt:lpstr>'06 LĐTX'!Print_Area</vt:lpstr>
      <vt:lpstr>'07 LĐTV'!Print_Area</vt:lpstr>
      <vt:lpstr>'08 HĐXD'!Print_Area</vt:lpstr>
      <vt:lpstr>'09 VAY VỐN'!Print_Area</vt:lpstr>
      <vt:lpstr>'B04'!Print_Titles</vt:lpstr>
      <vt:lpstr>'B07'!Print_Titles</vt:lpstr>
      <vt:lpstr>'B10'!Print_Titles</vt:lpstr>
    </vt:vector>
  </TitlesOfParts>
  <Company>CSIT - GSO Vienam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Van Bao</dc:creator>
  <cp:lastModifiedBy>MyPC</cp:lastModifiedBy>
  <cp:lastPrinted>2024-06-26T03:14:03Z</cp:lastPrinted>
  <dcterms:created xsi:type="dcterms:W3CDTF">2007-03-28T07:26:43Z</dcterms:created>
  <dcterms:modified xsi:type="dcterms:W3CDTF">2024-06-26T03:14:08Z</dcterms:modified>
</cp:coreProperties>
</file>