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A:\07 Website\02. Báo cáo tháng - TA\Nam 2023\Thang 5\Tổng hợp\"/>
    </mc:Choice>
  </mc:AlternateContent>
  <xr:revisionPtr revIDLastSave="0" documentId="13_ncr:1_{D7DFFF92-2A63-4475-B8F5-1DD95E4E9B04}" xr6:coauthVersionLast="47" xr6:coauthVersionMax="47" xr10:uidLastSave="{00000000-0000-0000-0000-000000000000}"/>
  <bookViews>
    <workbookView xWindow="-120" yWindow="-120" windowWidth="24240" windowHeight="13140" tabRatio="1000" firstSheet="1" activeTab="10" xr2:uid="{00000000-000D-0000-FFFF-FFFF00000000}"/>
  </bookViews>
  <sheets>
    <sheet name="1. Agricultural" sheetId="1" r:id="rId1"/>
    <sheet name="2.IIP" sheetId="2" r:id="rId2"/>
    <sheet name="3. Key indus products" sheetId="3" r:id="rId3"/>
    <sheet name="4.LEI" sheetId="4" r:id="rId4"/>
    <sheet name="5. LEI province" sheetId="5" r:id="rId5"/>
    <sheet name="6. Enterprise Indicators" sheetId="14" r:id="rId6"/>
    <sheet name="7. Newly regis Enter" sheetId="15" r:id="rId7"/>
    <sheet name="8. Enter returned" sheetId="16" r:id="rId8"/>
    <sheet name="9. Temporarily ceased" sheetId="17" r:id="rId9"/>
    <sheet name="10. Completed dissolution" sheetId="18" r:id="rId10"/>
    <sheet name="11. Capital under States" sheetId="13" r:id="rId11"/>
    <sheet name="12.FDI" sheetId="6" r:id="rId12"/>
    <sheet name="13. Retail sale" sheetId="7" r:id="rId13"/>
    <sheet name="14. Export month" sheetId="20" r:id="rId14"/>
    <sheet name="15. Import month" sheetId="21" r:id="rId15"/>
    <sheet name="16.CPI" sheetId="19" r:id="rId16"/>
    <sheet name="17. Carriage of passengers " sheetId="8" r:id="rId17"/>
    <sheet name="18. Carriage of cargos" sheetId="9" r:id="rId18"/>
    <sheet name="19.International visitors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Completed dissolution'!$A$8:$H$8</definedName>
    <definedName name="_xlnm._FilterDatabase" localSheetId="6" hidden="1">'7. Newly regis Enter'!$A$10:$C$10</definedName>
    <definedName name="_xlnm._FilterDatabase" localSheetId="7" hidden="1">'8. Enter returned'!$A$6:$D$6</definedName>
    <definedName name="_xlnm._FilterDatabase" localSheetId="8" hidden="1">'9. Temporarily ceased'!$A$8:$D$8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'[1]PNT-QUOT-#3'!#REF!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4">'[6]MTL$-INTER'!#REF!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'[7]MTL$-INTER'!#REF!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'[1]PNT-QUOT-#3'!#REF!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'[1]COAT&amp;WRAP-QIOT-#3'!#REF!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'[8]7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'[1]COAT&amp;WRAP-QIOT-#3'!#REF!</definedName>
    <definedName name="mnh" localSheetId="0">'[9]2.74'!#REF!</definedName>
    <definedName name="mnh" localSheetId="9">'[10]2.74'!#REF!</definedName>
    <definedName name="mnh" localSheetId="12">'[11]2.74'!#REF!</definedName>
    <definedName name="mnh" localSheetId="15">'[12]2.74'!#REF!</definedName>
    <definedName name="mnh" localSheetId="16">'[11]2.74'!#REF!</definedName>
    <definedName name="mnh" localSheetId="6">'[10]2.74'!#REF!</definedName>
    <definedName name="mnh" localSheetId="7">'[10]2.74'!#REF!</definedName>
    <definedName name="mnh" localSheetId="8">'[10]2.74'!#REF!</definedName>
    <definedName name="mnh">'[9]2.74'!#REF!</definedName>
    <definedName name="n" localSheetId="0">'[9]2.74'!#REF!</definedName>
    <definedName name="n" localSheetId="9">'[10]2.74'!#REF!</definedName>
    <definedName name="n" localSheetId="12">'[11]2.74'!#REF!</definedName>
    <definedName name="n" localSheetId="15">'[12]2.74'!#REF!</definedName>
    <definedName name="n" localSheetId="16">'[11]2.74'!#REF!</definedName>
    <definedName name="n" localSheetId="7">'[10]2.74'!#REF!</definedName>
    <definedName name="n" localSheetId="8">'[10]2.74'!#REF!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'[1]PNT-QUOT-#3'!#REF!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'[1]PNT-QUOT-#3'!#REF!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4">[15]IBASE!$AH$16:$AV$110</definedName>
    <definedName name="PM" localSheetId="6">[14]IBASE!$AH$16:$AV$110</definedName>
    <definedName name="PM">[13]IBASE!$AH$16:$AV$110</definedName>
    <definedName name="Print_Area_MI" localSheetId="0">[16]ESTI.!$A$1:$U$52</definedName>
    <definedName name="Print_Area_MI" localSheetId="9">[17]ESTI.!$A$1:$U$52</definedName>
    <definedName name="Print_Area_MI" localSheetId="12">[17]ESTI.!$A$1:$U$52</definedName>
    <definedName name="Print_Area_MI" localSheetId="15">[18]ESTI.!$A$1:$U$52</definedName>
    <definedName name="Print_Area_MI" localSheetId="4">[18]ESTI.!$A$1:$U$52</definedName>
    <definedName name="Print_Area_MI" localSheetId="6">[17]ESTI.!$A$1:$U$52</definedName>
    <definedName name="Print_Area_MI">[19]ESTI.!$A$1:$U$52</definedName>
    <definedName name="_xlnm.Print_Titles" localSheetId="9">'[20]TiÕn ®é thùc hiÖn KC'!#REF!</definedName>
    <definedName name="_xlnm.Print_Titles" localSheetId="15">'[20]TiÕn ®é thùc hiÖn KC'!#REF!</definedName>
    <definedName name="_xlnm.Print_Titles" localSheetId="4">'[20]TiÕn ®é thùc hiÖn KC'!#REF!</definedName>
    <definedName name="_xlnm.Print_Titles" localSheetId="7">'[20]TiÕn ®é thùc hiÖn KC'!#REF!</definedName>
    <definedName name="_xlnm.Print_Titles" localSheetId="8">'[20]TiÕn ®é thùc hiÖn KC'!#REF!</definedName>
    <definedName name="_xlnm.Print_Titles">'[20]TiÕn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'[21]ma-pt'!$A$6:$IV$228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'[1]COAT&amp;WRAP-QIOT-#3'!#REF!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4">[15]IBASE!$AH$7:$AL$14</definedName>
    <definedName name="SB" localSheetId="6">[14]IBASE!$AH$7:$AL$14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'[16]DI-ESTI'!$A$8:$R$489</definedName>
    <definedName name="SORT_AREA" localSheetId="9">'[17]DI-ESTI'!$A$8:$R$489</definedName>
    <definedName name="SORT_AREA" localSheetId="12">'[17]DI-ESTI'!$A$8:$R$489</definedName>
    <definedName name="SORT_AREA" localSheetId="15">'[18]DI-ESTI'!$A$8:$R$489</definedName>
    <definedName name="SORT_AREA" localSheetId="4">'[18]DI-ESTI'!$A$8:$R$489</definedName>
    <definedName name="SORT_AREA" localSheetId="6">'[17]DI-ESTI'!$A$8:$R$489</definedName>
    <definedName name="SORT_AREA">'[19]DI-ESTI'!$A$8:$R$489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'[1]PNT-QUOT-#3'!#REF!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'[1]COAT&amp;WRAP-QIOT-#3'!#REF!</definedName>
    <definedName name="TMBLCSG" localSheetId="0">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0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'[22]7 THAI NGUYEN'!$A$11</definedName>
    <definedName name="xd" localSheetId="9">'[23]7 THAI NGUYEN'!$A$11</definedName>
    <definedName name="xd" localSheetId="12">'[23]7 THAI NGUYEN'!$A$11</definedName>
    <definedName name="xd" localSheetId="15">'[24]7 THAI NGUYEN'!$A$11</definedName>
    <definedName name="xd" localSheetId="4">'[22]7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E12" i="7"/>
  <c r="E16" i="1" l="1"/>
  <c r="E17" i="1"/>
  <c r="E18" i="1"/>
  <c r="E19" i="1"/>
  <c r="E20" i="1"/>
  <c r="E13" i="1"/>
  <c r="E14" i="1"/>
  <c r="E11" i="1"/>
  <c r="E12" i="1"/>
  <c r="E9" i="1"/>
  <c r="E10" i="1"/>
  <c r="E8" i="1"/>
  <c r="D8" i="1"/>
  <c r="C8" i="1"/>
</calcChain>
</file>

<file path=xl/sharedStrings.xml><?xml version="1.0" encoding="utf-8"?>
<sst xmlns="http://schemas.openxmlformats.org/spreadsheetml/2006/main" count="844" uniqueCount="465">
  <si>
    <t xml:space="preserve"> </t>
  </si>
  <si>
    <t>%</t>
  </si>
  <si>
    <t>năm</t>
  </si>
  <si>
    <t>"</t>
  </si>
  <si>
    <t>Kon Tum</t>
  </si>
  <si>
    <t>Gia Lai</t>
  </si>
  <si>
    <t>Long An</t>
  </si>
  <si>
    <t xml:space="preserve">An Giang </t>
  </si>
  <si>
    <t>trước (%)</t>
  </si>
  <si>
    <t xml:space="preserve">     </t>
  </si>
  <si>
    <t>(%)</t>
  </si>
  <si>
    <t>An Giang</t>
  </si>
  <si>
    <t>2022 (%)</t>
  </si>
  <si>
    <t>(2019)</t>
  </si>
  <si>
    <t>1. Agricultural production as of May 15, 2023</t>
  </si>
  <si>
    <t>Thous. ha</t>
  </si>
  <si>
    <t xml:space="preserve">The same period </t>
  </si>
  <si>
    <t>This period</t>
  </si>
  <si>
    <t>last year</t>
  </si>
  <si>
    <t>over the same period</t>
  </si>
  <si>
    <t>last year (%)</t>
  </si>
  <si>
    <t>Spring rice cultivation</t>
  </si>
  <si>
    <t>The North</t>
  </si>
  <si>
    <t>The South</t>
  </si>
  <si>
    <t>Harvest of spring rice in the South</t>
  </si>
  <si>
    <t>Of which: Mekong River Delta</t>
  </si>
  <si>
    <t>Cultivation of autumn rice in the South</t>
  </si>
  <si>
    <t>Cultivation of other crops</t>
  </si>
  <si>
    <t>Maize</t>
  </si>
  <si>
    <t>Sweet potato</t>
  </si>
  <si>
    <t>Soya</t>
  </si>
  <si>
    <t>Peanut</t>
  </si>
  <si>
    <t>Vegetables and beans</t>
  </si>
  <si>
    <t>2. Index of industrial production by industry</t>
  </si>
  <si>
    <t>April</t>
  </si>
  <si>
    <t>May</t>
  </si>
  <si>
    <t>5 months</t>
  </si>
  <si>
    <t>over</t>
  </si>
  <si>
    <t>WHOLE INDUSTRY</t>
  </si>
  <si>
    <t>Mining and quarying</t>
  </si>
  <si>
    <t>Mining of coal and lignite</t>
  </si>
  <si>
    <t>Extraction of crude petroleum and natural gas</t>
  </si>
  <si>
    <t>Mining of metal ores</t>
  </si>
  <si>
    <t>Other mining and quarrying (stone, sand and clay)</t>
  </si>
  <si>
    <t>Mining support service activities</t>
  </si>
  <si>
    <t>Manufacturing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</si>
  <si>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</si>
  <si>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</si>
  <si>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</si>
  <si>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</si>
  <si>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</si>
  <si>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</si>
  <si>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</si>
  <si>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</si>
  <si>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</si>
  <si>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</si>
  <si>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</si>
  <si>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</si>
  <si>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</si>
  <si>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</si>
  <si>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</si>
  <si>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</si>
  <si>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</si>
  <si>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</si>
  <si>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</si>
  <si>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vehicles;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</si>
  <si>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</si>
  <si>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</si>
  <si>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</si>
  <si>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</si>
  <si>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</si>
  <si>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Water supply; sewerage, waste management and remediation activities</t>
  </si>
  <si>
    <t>Water collection, treatment and supply</t>
  </si>
  <si>
    <t>Sewerage and sewer treatment activities</t>
  </si>
  <si>
    <t>Waste collection, treatment and disposal activities; materials recovery</t>
  </si>
  <si>
    <t>3. Some key industrial products</t>
  </si>
  <si>
    <t>Unit</t>
  </si>
  <si>
    <t>Perfomance</t>
  </si>
  <si>
    <t>Estimate</t>
  </si>
  <si>
    <t>Coal (pure)</t>
  </si>
  <si>
    <t>‘000 tons</t>
  </si>
  <si>
    <t>Extracted crude oil</t>
  </si>
  <si>
    <t>Natural gas (in the form of air)</t>
  </si>
  <si>
    <r>
      <t>MN m</t>
    </r>
    <r>
      <rPr>
        <sz val="9"/>
        <rFont val="Calibri"/>
        <family val="2"/>
      </rPr>
      <t>³</t>
    </r>
  </si>
  <si>
    <t>Liquidized gas (LPG)</t>
  </si>
  <si>
    <t>Petroleum</t>
  </si>
  <si>
    <t>Aluminium</t>
  </si>
  <si>
    <t>Processed fishery products</t>
  </si>
  <si>
    <t>Fresh milk</t>
  </si>
  <si>
    <t>MN liters</t>
  </si>
  <si>
    <t>Powder milk</t>
  </si>
  <si>
    <t>Refined sugar</t>
  </si>
  <si>
    <t>Monosodium glutamate</t>
  </si>
  <si>
    <t>Animal feed</t>
  </si>
  <si>
    <t>Aquatic feed</t>
  </si>
  <si>
    <t>Beer</t>
  </si>
  <si>
    <t>Cigarettes</t>
  </si>
  <si>
    <t>MN packets</t>
  </si>
  <si>
    <t>Textile fabric from natural yarn</t>
  </si>
  <si>
    <r>
      <t>MN m</t>
    </r>
    <r>
      <rPr>
        <vertAlign val="superscript"/>
        <sz val="9"/>
        <rFont val="Arial"/>
        <family val="2"/>
      </rPr>
      <t>2</t>
    </r>
  </si>
  <si>
    <t>Textile fabric from polyester or artificial yarn</t>
  </si>
  <si>
    <t>Clothes</t>
  </si>
  <si>
    <t>MN pieces</t>
  </si>
  <si>
    <t>Leather footgear</t>
  </si>
  <si>
    <t>MN pairs</t>
  </si>
  <si>
    <t>Urea fertilizer</t>
  </si>
  <si>
    <t>N.P.K mixed fertilizer</t>
  </si>
  <si>
    <t>Chemical paint</t>
  </si>
  <si>
    <t>Cement</t>
  </si>
  <si>
    <t>MN tons</t>
  </si>
  <si>
    <t>Crude steel, iron</t>
  </si>
  <si>
    <t>Laminated steel</t>
  </si>
  <si>
    <t>Steel bars and corners</t>
  </si>
  <si>
    <t>Mobile phone</t>
  </si>
  <si>
    <t>Phone accessories</t>
  </si>
  <si>
    <t>Trill. dongs</t>
  </si>
  <si>
    <t>Television</t>
  </si>
  <si>
    <t>Thous. pieces</t>
  </si>
  <si>
    <t>Automobile</t>
  </si>
  <si>
    <t>Motorbike</t>
  </si>
  <si>
    <t>Generated electricity</t>
  </si>
  <si>
    <t>BN kwh</t>
  </si>
  <si>
    <t>Running water</t>
  </si>
  <si>
    <r>
      <t>MN m</t>
    </r>
    <r>
      <rPr>
        <vertAlign val="superscript"/>
        <sz val="9"/>
        <rFont val="Arial"/>
        <family val="2"/>
      </rPr>
      <t>3</t>
    </r>
  </si>
  <si>
    <t>May, 2023</t>
  </si>
  <si>
    <t>same period</t>
  </si>
  <si>
    <t>5 months, 2023</t>
  </si>
  <si>
    <t xml:space="preserve">4. Labour employed index (LEI) of industrial enterprise </t>
  </si>
  <si>
    <t>LEI</t>
  </si>
  <si>
    <t>as of 01/05/2023</t>
  </si>
  <si>
    <t>versus the same period last month</t>
  </si>
  <si>
    <t>versus the same period last year</t>
  </si>
  <si>
    <t>Extraction of crude petroleum and nutural gas</t>
  </si>
  <si>
    <t>Pollution treatment and other waste management activities</t>
  </si>
  <si>
    <t>last month</t>
  </si>
  <si>
    <t xml:space="preserve">5. LEI of industrial enterprise by province </t>
  </si>
  <si>
    <t>WHOLE COUNTRY</t>
  </si>
  <si>
    <t>Ha Noi</t>
  </si>
  <si>
    <t>Vinh Phuc</t>
  </si>
  <si>
    <t>Bac Ninh</t>
  </si>
  <si>
    <t>Quang Ninh</t>
  </si>
  <si>
    <t>Hai Duong</t>
  </si>
  <si>
    <t>Hai Phong</t>
  </si>
  <si>
    <t>Hung Yen</t>
  </si>
  <si>
    <t xml:space="preserve">Thai Binh </t>
  </si>
  <si>
    <t>Ha Nam</t>
  </si>
  <si>
    <t>Nam Dinh</t>
  </si>
  <si>
    <t>Ninh Binh</t>
  </si>
  <si>
    <t>Ha Giang</t>
  </si>
  <si>
    <t>Cao Bang</t>
  </si>
  <si>
    <t xml:space="preserve">Bac Kan </t>
  </si>
  <si>
    <t>Tuyen Quang</t>
  </si>
  <si>
    <t>Lao Cai</t>
  </si>
  <si>
    <t>Yen Bai</t>
  </si>
  <si>
    <t>Thai Nguyen</t>
  </si>
  <si>
    <t>Lang Son</t>
  </si>
  <si>
    <t>Bac Giang</t>
  </si>
  <si>
    <t>Phu Tho</t>
  </si>
  <si>
    <t>Dien Bien</t>
  </si>
  <si>
    <t>Lai Chau</t>
  </si>
  <si>
    <t>Son La</t>
  </si>
  <si>
    <t>Hoa Binh</t>
  </si>
  <si>
    <t>Thanh Hoa</t>
  </si>
  <si>
    <t>Nghe An</t>
  </si>
  <si>
    <t>Ha Tinh</t>
  </si>
  <si>
    <t>Quang Binh</t>
  </si>
  <si>
    <t>Quang Tri</t>
  </si>
  <si>
    <t>Thua Thien - Hue</t>
  </si>
  <si>
    <r>
      <t>5. (</t>
    </r>
    <r>
      <rPr>
        <b/>
        <i/>
        <sz val="12"/>
        <rFont val="Arial"/>
        <family val="2"/>
      </rPr>
      <t>Cont</t>
    </r>
    <r>
      <rPr>
        <b/>
        <sz val="12"/>
        <rFont val="Arial"/>
        <family val="2"/>
      </rPr>
      <t>.) LEI of industrial enterprise by province</t>
    </r>
  </si>
  <si>
    <t>versus same period last month</t>
  </si>
  <si>
    <t>versus same period last year</t>
  </si>
  <si>
    <t xml:space="preserve">Da Nang </t>
  </si>
  <si>
    <t>Quang Nam</t>
  </si>
  <si>
    <t>Quang Ngai</t>
  </si>
  <si>
    <t>Binh Dinh</t>
  </si>
  <si>
    <t>Phu Yen</t>
  </si>
  <si>
    <t>Khanh Hoa</t>
  </si>
  <si>
    <t xml:space="preserve">Ninh Thuan </t>
  </si>
  <si>
    <t>Binh Thuan</t>
  </si>
  <si>
    <t>Dak Lak</t>
  </si>
  <si>
    <t>Dak Nong</t>
  </si>
  <si>
    <t>Lam Dong</t>
  </si>
  <si>
    <t>Binh Phuoc</t>
  </si>
  <si>
    <t>Tay Ninh</t>
  </si>
  <si>
    <t>Binh Duong</t>
  </si>
  <si>
    <t>Dong Nai</t>
  </si>
  <si>
    <t>Ba Ria - Vung Tau</t>
  </si>
  <si>
    <t>Ho Chi Minh city</t>
  </si>
  <si>
    <t xml:space="preserve">Tien Giang </t>
  </si>
  <si>
    <t xml:space="preserve">Ben Tre </t>
  </si>
  <si>
    <t xml:space="preserve">Tra Vinh </t>
  </si>
  <si>
    <t>Vinh Long</t>
  </si>
  <si>
    <t xml:space="preserve">Dong Thap </t>
  </si>
  <si>
    <t>Kien Giang</t>
  </si>
  <si>
    <t>Can Tho</t>
  </si>
  <si>
    <t>Hau Giang</t>
  </si>
  <si>
    <t>Soc Trang</t>
  </si>
  <si>
    <t>Bac Lieu</t>
  </si>
  <si>
    <t>Ca Mau</t>
  </si>
  <si>
    <t>7. Number of newly registered enterprises by kinds of activity</t>
  </si>
  <si>
    <t>Number of</t>
  </si>
  <si>
    <t xml:space="preserve">Registered </t>
  </si>
  <si>
    <t>Number</t>
  </si>
  <si>
    <t>enterprise</t>
  </si>
  <si>
    <t>capital</t>
  </si>
  <si>
    <t>employee</t>
  </si>
  <si>
    <t>of</t>
  </si>
  <si>
    <t>(Enterprise)</t>
  </si>
  <si>
    <t>(Billion VND)</t>
  </si>
  <si>
    <t>(Employee)</t>
  </si>
  <si>
    <t>5 months, 2023 over</t>
  </si>
  <si>
    <t>5 months, 2022 (%)</t>
  </si>
  <si>
    <t>TOTAL</t>
  </si>
  <si>
    <t>By kinds of economic activity</t>
  </si>
  <si>
    <t>Agriculture, forestry and fishery</t>
  </si>
  <si>
    <t>Industry and construction</t>
  </si>
  <si>
    <t>Mining and quarrying</t>
  </si>
  <si>
    <t>Production and distribution of electricity, water, gas</t>
  </si>
  <si>
    <t>Construction</t>
  </si>
  <si>
    <t>Service</t>
  </si>
  <si>
    <t>Wholesale and retail trade; repair of motor vehicles and motorcycles</t>
  </si>
  <si>
    <t>Transportation and storage</t>
  </si>
  <si>
    <t>Accommodation and catering service</t>
  </si>
  <si>
    <t>Information &amp; communication</t>
  </si>
  <si>
    <t>Finance, banking &amp; insurance</t>
  </si>
  <si>
    <t>Real estate business</t>
  </si>
  <si>
    <t>Science, technology; consultancy activities; designing; advertising  and other professional activities</t>
  </si>
  <si>
    <t xml:space="preserve">Education and training </t>
  </si>
  <si>
    <t>Human health and social work activities</t>
  </si>
  <si>
    <t>Arts, entertainment and recreation</t>
  </si>
  <si>
    <t>Employment activities; tourism; renting and leasing of machinery and equipment, tools; and other support service activities</t>
  </si>
  <si>
    <t>Other service activities</t>
  </si>
  <si>
    <t>8. Number of enterprises returned to operation</t>
  </si>
  <si>
    <t>Enterprise</t>
  </si>
  <si>
    <t>9. Number of temporarily ceased enterprises with a certain time</t>
  </si>
  <si>
    <t>10. Number of enterprises completed dissolution procedures</t>
  </si>
  <si>
    <t>18. Licensed FDI projects from January 01 to May 20, 2023</t>
  </si>
  <si>
    <t>Mill. USD</t>
  </si>
  <si>
    <t>Number of projects</t>
  </si>
  <si>
    <t>Newly registered</t>
  </si>
  <si>
    <t xml:space="preserve">Registered capital </t>
  </si>
  <si>
    <t>(Project)</t>
  </si>
  <si>
    <t>for adjustment</t>
  </si>
  <si>
    <t>By province</t>
  </si>
  <si>
    <t>By country and geographical territory</t>
  </si>
  <si>
    <t>Singapore</t>
  </si>
  <si>
    <t>China</t>
  </si>
  <si>
    <t>Special Administration Hong Kong</t>
  </si>
  <si>
    <t>Taiwan</t>
  </si>
  <si>
    <t>Japan</t>
  </si>
  <si>
    <t>South Korea</t>
  </si>
  <si>
    <t>Netherlands</t>
  </si>
  <si>
    <t>Denmark</t>
  </si>
  <si>
    <t>Sweden</t>
  </si>
  <si>
    <t>Samoa</t>
  </si>
  <si>
    <t>Israsel</t>
  </si>
  <si>
    <t>Seychelles</t>
  </si>
  <si>
    <t>Thailand</t>
  </si>
  <si>
    <t>France</t>
  </si>
  <si>
    <t>BritishVirginIslands</t>
  </si>
  <si>
    <t>Switzerland</t>
  </si>
  <si>
    <t xml:space="preserve">11. Realized investment capital under the State budget </t>
  </si>
  <si>
    <t xml:space="preserve">Performance </t>
  </si>
  <si>
    <t>of 2023 versus</t>
  </si>
  <si>
    <t>of 2023</t>
  </si>
  <si>
    <t>Central</t>
  </si>
  <si>
    <t>Of which:</t>
  </si>
  <si>
    <t>Ministry of Transport</t>
  </si>
  <si>
    <t>Ministry of Agriculture &amp; Rural Development</t>
  </si>
  <si>
    <t>Ministry of Education &amp; Training</t>
  </si>
  <si>
    <t>Ministry of Culture, Sports &amp; Tourism</t>
  </si>
  <si>
    <t>Ministry of Health</t>
  </si>
  <si>
    <t>Ministry of Natural Resources &amp; Environment</t>
  </si>
  <si>
    <t>Ministry of Industry &amp; Trade</t>
  </si>
  <si>
    <t>Ministry of Construction</t>
  </si>
  <si>
    <t>Ministry of Information &amp; Communications</t>
  </si>
  <si>
    <t>Ministry of Science &amp; Technology</t>
  </si>
  <si>
    <t>Local</t>
  </si>
  <si>
    <t>Provincial level</t>
  </si>
  <si>
    <t>District level</t>
  </si>
  <si>
    <t>Commune level</t>
  </si>
  <si>
    <t>Selected localities</t>
  </si>
  <si>
    <t>Thai Binh</t>
  </si>
  <si>
    <t xml:space="preserve">13. Retail sales of good and services </t>
  </si>
  <si>
    <t>Bill. dongs</t>
  </si>
  <si>
    <t>Performance</t>
  </si>
  <si>
    <t xml:space="preserve">Compared to the same </t>
  </si>
  <si>
    <t>period last year (%)</t>
  </si>
  <si>
    <t>Total</t>
  </si>
  <si>
    <t xml:space="preserve"> Structure (%) </t>
  </si>
  <si>
    <t xml:space="preserve">Retail sale </t>
  </si>
  <si>
    <t xml:space="preserve">Accommodation and catering service </t>
  </si>
  <si>
    <t xml:space="preserve">Traveling service </t>
  </si>
  <si>
    <t xml:space="preserve">Other services </t>
  </si>
  <si>
    <t xml:space="preserve">17. Carriage of passengers </t>
  </si>
  <si>
    <t>May 2023</t>
  </si>
  <si>
    <t>2023 over</t>
  </si>
  <si>
    <t>April, 2023</t>
  </si>
  <si>
    <t>the same period</t>
  </si>
  <si>
    <t>I. Volume carried (Thous. passengers)</t>
  </si>
  <si>
    <t>By geographical range of transport</t>
  </si>
  <si>
    <t>Domestic</t>
  </si>
  <si>
    <t>Overseas</t>
  </si>
  <si>
    <t>By types of transport</t>
  </si>
  <si>
    <t>Railway</t>
  </si>
  <si>
    <t>Seaway</t>
  </si>
  <si>
    <t>Inland waterway</t>
  </si>
  <si>
    <t>Road</t>
  </si>
  <si>
    <t>Airway</t>
  </si>
  <si>
    <t>II. Volume traffic carried
(Mill. passengers-km)</t>
  </si>
  <si>
    <t>18. Carriage of cargos</t>
  </si>
  <si>
    <t>I. Volume carried (Thous. tons)</t>
  </si>
  <si>
    <t>By geographical range
of transport</t>
  </si>
  <si>
    <t>II. Volume traffic carried 
(Mill. tons-km)</t>
  </si>
  <si>
    <t xml:space="preserve">19. International visitors to Viet Nam </t>
  </si>
  <si>
    <t>Arrivals</t>
  </si>
  <si>
    <t>versus</t>
  </si>
  <si>
    <t>2023 versus</t>
  </si>
  <si>
    <t xml:space="preserve">the same </t>
  </si>
  <si>
    <t>the same</t>
  </si>
  <si>
    <t>period</t>
  </si>
  <si>
    <t>By means of transport</t>
  </si>
  <si>
    <t>By citizenship and geographical territory</t>
  </si>
  <si>
    <t>Asia</t>
  </si>
  <si>
    <t>Malaysia</t>
  </si>
  <si>
    <t>Cambodia</t>
  </si>
  <si>
    <t>Philippines</t>
  </si>
  <si>
    <t>Laos</t>
  </si>
  <si>
    <t>Indonesia</t>
  </si>
  <si>
    <t xml:space="preserve">Special Administration Hong Kong (China) </t>
  </si>
  <si>
    <t>Other countries</t>
  </si>
  <si>
    <t>America</t>
  </si>
  <si>
    <t>The United States</t>
  </si>
  <si>
    <t>Canada</t>
  </si>
  <si>
    <t>Other American countries</t>
  </si>
  <si>
    <t xml:space="preserve">Europe </t>
  </si>
  <si>
    <t>Russia</t>
  </si>
  <si>
    <t>The United Kingdom</t>
  </si>
  <si>
    <t xml:space="preserve">Germany </t>
  </si>
  <si>
    <t>Spain</t>
  </si>
  <si>
    <t>Italy</t>
  </si>
  <si>
    <t xml:space="preserve">Switzerland </t>
  </si>
  <si>
    <t>Belgium</t>
  </si>
  <si>
    <t>Norway</t>
  </si>
  <si>
    <t>Finland</t>
  </si>
  <si>
    <t>Oceania</t>
  </si>
  <si>
    <t>Australia</t>
  </si>
  <si>
    <t>New Zealand</t>
  </si>
  <si>
    <t>Other countries and territories</t>
  </si>
  <si>
    <t xml:space="preserve">Africa </t>
  </si>
  <si>
    <t>1000 tons, Mill. USD</t>
  </si>
  <si>
    <t>5 months of 2023</t>
  </si>
  <si>
    <t>versus same period</t>
  </si>
  <si>
    <t>Volume</t>
  </si>
  <si>
    <t>Value</t>
  </si>
  <si>
    <t>Domestic economic sector</t>
  </si>
  <si>
    <t>FDI sector</t>
  </si>
  <si>
    <t xml:space="preserve">    Crude oil</t>
  </si>
  <si>
    <t xml:space="preserve">    Others</t>
  </si>
  <si>
    <t>MAIN ITEMS</t>
  </si>
  <si>
    <t xml:space="preserve">Aquatic products </t>
  </si>
  <si>
    <t>Vegetables and fruits</t>
  </si>
  <si>
    <t>Cashew nut</t>
  </si>
  <si>
    <t>Coffee</t>
  </si>
  <si>
    <t>Tea</t>
  </si>
  <si>
    <t>Pepper</t>
  </si>
  <si>
    <t>Rice</t>
  </si>
  <si>
    <t>Cassava &amp; products</t>
  </si>
  <si>
    <t>Clinker and cement</t>
  </si>
  <si>
    <t>Crude oil</t>
  </si>
  <si>
    <t xml:space="preserve">Chemicals </t>
  </si>
  <si>
    <t>Chemical products</t>
  </si>
  <si>
    <t>Plastic materials</t>
  </si>
  <si>
    <t>Plastic products</t>
  </si>
  <si>
    <t>Rubber</t>
  </si>
  <si>
    <t>Hand bags, wallets, suitcases, umbrellas</t>
  </si>
  <si>
    <t>Wood and products</t>
  </si>
  <si>
    <t>Paper and paper products</t>
  </si>
  <si>
    <t>Textile fibres</t>
  </si>
  <si>
    <t>Textiles and garments</t>
  </si>
  <si>
    <t>Footwear</t>
  </si>
  <si>
    <t>Auxiliary materials for textile, clothing, leather and footwear</t>
  </si>
  <si>
    <t>Iron, steel</t>
  </si>
  <si>
    <t>Iron and steel products</t>
  </si>
  <si>
    <t>Other basic metals and products</t>
  </si>
  <si>
    <t>Electronic goods, computers and their parts</t>
  </si>
  <si>
    <t>Phones all of kinds and their parts</t>
  </si>
  <si>
    <t>Cameras, camcorders and their components</t>
  </si>
  <si>
    <t>Machinery, instrument, accessory</t>
  </si>
  <si>
    <t>Electrical wire and cable</t>
  </si>
  <si>
    <t>Means of transport and components</t>
  </si>
  <si>
    <t>Furniture made of non-wood materials</t>
  </si>
  <si>
    <t>Toys, sports equipment and their parts</t>
  </si>
  <si>
    <t>TOTAL VALUE</t>
  </si>
  <si>
    <t>Aquatic products</t>
  </si>
  <si>
    <t>Milk and dairy products</t>
  </si>
  <si>
    <t xml:space="preserve">Cashew nut </t>
  </si>
  <si>
    <t>Cattle feed and supplies</t>
  </si>
  <si>
    <t>Ores and other minerals</t>
  </si>
  <si>
    <t>Coal</t>
  </si>
  <si>
    <t>Liquefied natural gas</t>
  </si>
  <si>
    <t>Medicament</t>
  </si>
  <si>
    <t xml:space="preserve">Fertilizer </t>
  </si>
  <si>
    <t xml:space="preserve">Plastic </t>
  </si>
  <si>
    <t>Paper of all kinds</t>
  </si>
  <si>
    <t>Cotton</t>
  </si>
  <si>
    <t>Textile yarn</t>
  </si>
  <si>
    <t>Fabrics</t>
  </si>
  <si>
    <t>Auxiliary materials for textile, footwear</t>
  </si>
  <si>
    <t>Glass and glass products</t>
  </si>
  <si>
    <t>Iron and steel scrap</t>
  </si>
  <si>
    <t>Iron, steel products</t>
  </si>
  <si>
    <t>Other basic metals</t>
  </si>
  <si>
    <t>Products made from other basic metals</t>
  </si>
  <si>
    <t>Electronic devices, computers and their parts</t>
  </si>
  <si>
    <t>Domestic electrical appliances and components</t>
  </si>
  <si>
    <t>Of which: Assembled(*)</t>
  </si>
  <si>
    <t>(*)Unit, US$ million</t>
  </si>
  <si>
    <t xml:space="preserve">16. Consumer price indexes, gold, US dollar price indexes </t>
  </si>
  <si>
    <t xml:space="preserve">      and core inflation in May 2023</t>
  </si>
  <si>
    <t>May 2023 versus:</t>
  </si>
  <si>
    <t>Average 5 months of 2023</t>
  </si>
  <si>
    <t>Base Year</t>
  </si>
  <si>
    <t>December</t>
  </si>
  <si>
    <t xml:space="preserve">versus </t>
  </si>
  <si>
    <t>same period last year</t>
  </si>
  <si>
    <t>CONSUMER PRICE INDEXES</t>
  </si>
  <si>
    <t>Food and catering services</t>
  </si>
  <si>
    <t xml:space="preserve">    Of which:</t>
  </si>
  <si>
    <t>Grain food</t>
  </si>
  <si>
    <t>Foodstuff</t>
  </si>
  <si>
    <t>Outdoor eating and drinking</t>
  </si>
  <si>
    <t>Drinks and tobacco</t>
  </si>
  <si>
    <t>Textile, footgear and hats</t>
  </si>
  <si>
    <t>Housing and construction materials</t>
  </si>
  <si>
    <t>Family appliances and tools</t>
  </si>
  <si>
    <t>Medicaments and health service</t>
  </si>
  <si>
    <t>Medical service</t>
  </si>
  <si>
    <t>Transport</t>
  </si>
  <si>
    <t>Postal and communicational service</t>
  </si>
  <si>
    <t>Education</t>
  </si>
  <si>
    <t xml:space="preserve">   Of which:</t>
  </si>
  <si>
    <t>Educational service</t>
  </si>
  <si>
    <t>Culture, entertainment and tourism</t>
  </si>
  <si>
    <t>Others goods and services</t>
  </si>
  <si>
    <t>GOLD PRICE INDEXES</t>
  </si>
  <si>
    <t>US DOLLAR PRICE INDEXES</t>
  </si>
  <si>
    <t>CORE INFLATION</t>
  </si>
  <si>
    <t>15. Imports of goods</t>
  </si>
  <si>
    <t>14. Exports of goods</t>
  </si>
  <si>
    <t>Prel.</t>
  </si>
  <si>
    <t>United States</t>
  </si>
  <si>
    <t>2023 plan (%)</t>
  </si>
  <si>
    <t>versus the same period</t>
  </si>
  <si>
    <t>Number of newly established enterprises (Enterprise)</t>
  </si>
  <si>
    <t>The registered capital  (Billion VND)</t>
  </si>
  <si>
    <t>Number of employees (Employees)</t>
  </si>
  <si>
    <t>The average registered capital of an enterprise (Billion VND)</t>
  </si>
  <si>
    <t>Number of enterprises returned to operation (Enterprise)</t>
  </si>
  <si>
    <t>Number of temporarily ceased enterprises with a certain time (Enterprise)</t>
  </si>
  <si>
    <t>Number of enterprises temporarily ceased and awaited dissolution procedures (Enterprise)</t>
  </si>
  <si>
    <t>Number of enterprises completed dissolution procedures (Enterprise)</t>
  </si>
  <si>
    <t>Over (%)</t>
  </si>
  <si>
    <t>6. Some indicators about enterprise</t>
  </si>
  <si>
    <t>Bill, dongs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</si>
</sst>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\ \ ########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_-* #,##0_-;\-* #,##0_-;_-* &quot;-&quot;_-;_-@_-"/>
    <numFmt numFmtId="171" formatCode="_-* #,##0\ _P_t_s_-;\-* #,##0\ _P_t_s_-;_-* &quot;-&quot;\ _P_t_s_-;_-@_-"/>
  </numFmts>
  <fonts count="8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.VnTime"/>
      <family val="2"/>
    </font>
    <font>
      <b/>
      <sz val="12"/>
      <name val="Arial"/>
      <family val="2"/>
    </font>
    <font>
      <sz val="13"/>
      <name val=".Vn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sz val="14"/>
      <color theme="1"/>
      <name val="Times New Roman"/>
      <family val="2"/>
    </font>
    <font>
      <b/>
      <sz val="10"/>
      <color indexed="8"/>
      <name val="Arial"/>
      <family val="2"/>
    </font>
    <font>
      <sz val="10"/>
      <name val=".VnTime"/>
      <family val="2"/>
    </font>
    <font>
      <sz val="13"/>
      <name val=".VnTime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.Vn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name val=".VnArial"/>
      <family val="2"/>
    </font>
    <font>
      <sz val="9.5"/>
      <color theme="1"/>
      <name val="Arial"/>
      <family val="2"/>
    </font>
    <font>
      <sz val="9.5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b/>
      <sz val="13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sz val="11"/>
      <name val="Arial"/>
      <family val="2"/>
    </font>
    <font>
      <i/>
      <vertAlign val="superscript"/>
      <sz val="9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i/>
      <sz val="9.5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163"/>
    </font>
    <font>
      <sz val="9"/>
      <name val="Calibri"/>
      <family val="2"/>
    </font>
    <font>
      <b/>
      <i/>
      <sz val="12"/>
      <name val="Arial"/>
      <family val="2"/>
    </font>
    <font>
      <sz val="9"/>
      <name val=".VnTime"/>
      <family val="2"/>
    </font>
    <font>
      <b/>
      <sz val="9"/>
      <name val=".VnTimeH"/>
      <family val="2"/>
    </font>
    <font>
      <sz val="9"/>
      <name val=".VnArialH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4" fillId="0" borderId="0"/>
    <xf numFmtId="0" fontId="7" fillId="0" borderId="0"/>
    <xf numFmtId="0" fontId="11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25" fillId="0" borderId="0"/>
    <xf numFmtId="166" fontId="7" fillId="0" borderId="0" applyFont="0" applyFill="0" applyBorder="0" applyAlignment="0" applyProtection="0"/>
    <xf numFmtId="0" fontId="30" fillId="0" borderId="0"/>
    <xf numFmtId="0" fontId="31" fillId="0" borderId="0"/>
    <xf numFmtId="0" fontId="4" fillId="0" borderId="0"/>
    <xf numFmtId="43" fontId="20" fillId="0" borderId="0" applyFont="0" applyFill="0" applyBorder="0" applyAlignment="0" applyProtection="0"/>
    <xf numFmtId="0" fontId="21" fillId="0" borderId="0"/>
    <xf numFmtId="0" fontId="35" fillId="0" borderId="0" applyAlignment="0">
      <alignment vertical="top" wrapText="1"/>
      <protection locked="0"/>
    </xf>
    <xf numFmtId="0" fontId="20" fillId="0" borderId="0"/>
    <xf numFmtId="0" fontId="4" fillId="0" borderId="0"/>
    <xf numFmtId="0" fontId="7" fillId="0" borderId="0"/>
    <xf numFmtId="0" fontId="20" fillId="0" borderId="0"/>
    <xf numFmtId="0" fontId="4" fillId="0" borderId="0" applyFont="0" applyFill="0" applyBorder="0" applyAlignment="0" applyProtection="0"/>
    <xf numFmtId="0" fontId="7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21" fillId="0" borderId="0"/>
    <xf numFmtId="0" fontId="20" fillId="0" borderId="0"/>
    <xf numFmtId="0" fontId="20" fillId="0" borderId="0"/>
    <xf numFmtId="0" fontId="4" fillId="0" borderId="0"/>
    <xf numFmtId="0" fontId="3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0" fillId="0" borderId="0"/>
    <xf numFmtId="0" fontId="4" fillId="0" borderId="0"/>
    <xf numFmtId="0" fontId="7" fillId="0" borderId="0"/>
    <xf numFmtId="0" fontId="57" fillId="0" borderId="0"/>
    <xf numFmtId="170" fontId="4" fillId="0" borderId="0" applyFont="0" applyFill="0" applyBorder="0" applyAlignment="0" applyProtection="0"/>
    <xf numFmtId="0" fontId="7" fillId="0" borderId="0"/>
    <xf numFmtId="166" fontId="4" fillId="0" borderId="0" applyFont="0" applyFill="0" applyBorder="0" applyAlignment="0" applyProtection="0"/>
    <xf numFmtId="0" fontId="30" fillId="0" borderId="0"/>
    <xf numFmtId="0" fontId="4" fillId="0" borderId="0"/>
    <xf numFmtId="0" fontId="30" fillId="0" borderId="0"/>
    <xf numFmtId="0" fontId="61" fillId="0" borderId="0"/>
    <xf numFmtId="0" fontId="7" fillId="0" borderId="0"/>
    <xf numFmtId="0" fontId="63" fillId="0" borderId="0"/>
    <xf numFmtId="0" fontId="4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13" fillId="0" borderId="0"/>
    <xf numFmtId="0" fontId="4" fillId="0" borderId="0"/>
    <xf numFmtId="0" fontId="77" fillId="0" borderId="0"/>
    <xf numFmtId="171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0" fillId="0" borderId="0"/>
    <xf numFmtId="9" fontId="7" fillId="0" borderId="0" applyFont="0" applyFill="0" applyBorder="0" applyAlignment="0" applyProtection="0"/>
    <xf numFmtId="0" fontId="11" fillId="0" borderId="0"/>
    <xf numFmtId="0" fontId="31" fillId="0" borderId="0"/>
    <xf numFmtId="0" fontId="20" fillId="0" borderId="0"/>
    <xf numFmtId="0" fontId="20" fillId="0" borderId="0"/>
    <xf numFmtId="0" fontId="13" fillId="0" borderId="0"/>
    <xf numFmtId="0" fontId="20" fillId="0" borderId="0"/>
  </cellStyleXfs>
  <cellXfs count="456">
    <xf numFmtId="0" fontId="0" fillId="0" borderId="0" xfId="0"/>
    <xf numFmtId="0" fontId="5" fillId="0" borderId="0" xfId="1" applyFont="1"/>
    <xf numFmtId="0" fontId="4" fillId="0" borderId="0" xfId="1"/>
    <xf numFmtId="0" fontId="6" fillId="0" borderId="0" xfId="1" applyFont="1"/>
    <xf numFmtId="0" fontId="7" fillId="0" borderId="0" xfId="2"/>
    <xf numFmtId="0" fontId="8" fillId="0" borderId="0" xfId="2" applyFont="1"/>
    <xf numFmtId="0" fontId="9" fillId="0" borderId="1" xfId="2" applyFont="1" applyBorder="1" applyAlignment="1">
      <alignment horizontal="right"/>
    </xf>
    <xf numFmtId="0" fontId="8" fillId="0" borderId="2" xfId="2" applyFont="1" applyBorder="1"/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2" fillId="0" borderId="0" xfId="3" applyFont="1"/>
    <xf numFmtId="0" fontId="13" fillId="0" borderId="0" xfId="1" applyFont="1"/>
    <xf numFmtId="164" fontId="12" fillId="0" borderId="0" xfId="3" applyNumberFormat="1" applyFont="1" applyAlignment="1">
      <alignment horizontal="right" wrapText="1" indent="3"/>
    </xf>
    <xf numFmtId="165" fontId="15" fillId="0" borderId="0" xfId="4" applyNumberFormat="1" applyFont="1"/>
    <xf numFmtId="0" fontId="16" fillId="0" borderId="0" xfId="3" applyFont="1" applyAlignment="1">
      <alignment wrapText="1"/>
    </xf>
    <xf numFmtId="164" fontId="16" fillId="0" borderId="0" xfId="3" applyNumberFormat="1" applyFont="1" applyAlignment="1">
      <alignment horizontal="right" wrapText="1" indent="3"/>
    </xf>
    <xf numFmtId="165" fontId="7" fillId="0" borderId="0" xfId="4" applyNumberFormat="1" applyFont="1"/>
    <xf numFmtId="165" fontId="17" fillId="0" borderId="0" xfId="5" applyNumberFormat="1" applyFont="1"/>
    <xf numFmtId="0" fontId="18" fillId="0" borderId="0" xfId="3" applyFont="1" applyAlignment="1">
      <alignment horizontal="left" wrapText="1" indent="1"/>
    </xf>
    <xf numFmtId="165" fontId="17" fillId="0" borderId="0" xfId="4" applyNumberFormat="1" applyFont="1"/>
    <xf numFmtId="0" fontId="16" fillId="0" borderId="0" xfId="3" applyFont="1" applyAlignment="1">
      <alignment horizontal="left" wrapText="1" indent="1"/>
    </xf>
    <xf numFmtId="165" fontId="19" fillId="0" borderId="0" xfId="4" applyNumberFormat="1" applyFont="1"/>
    <xf numFmtId="0" fontId="8" fillId="0" borderId="0" xfId="1" applyFont="1" applyAlignment="1">
      <alignment horizontal="left" wrapText="1" indent="1"/>
    </xf>
    <xf numFmtId="164" fontId="16" fillId="0" borderId="0" xfId="3" applyNumberFormat="1" applyFont="1" applyAlignment="1">
      <alignment horizontal="right" wrapText="1"/>
    </xf>
    <xf numFmtId="164" fontId="10" fillId="0" borderId="0" xfId="1" applyNumberFormat="1" applyFont="1"/>
    <xf numFmtId="0" fontId="11" fillId="0" borderId="0" xfId="3"/>
    <xf numFmtId="0" fontId="8" fillId="0" borderId="0" xfId="6" applyFont="1"/>
    <xf numFmtId="0" fontId="5" fillId="0" borderId="0" xfId="6" applyFont="1" applyAlignment="1">
      <alignment horizontal="left" wrapText="1"/>
    </xf>
    <xf numFmtId="0" fontId="22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right"/>
    </xf>
    <xf numFmtId="0" fontId="22" fillId="0" borderId="2" xfId="6" applyFont="1" applyBorder="1" applyAlignment="1">
      <alignment vertical="center" wrapText="1"/>
    </xf>
    <xf numFmtId="0" fontId="8" fillId="0" borderId="2" xfId="6" applyFont="1" applyBorder="1" applyAlignment="1">
      <alignment horizontal="center" vertical="center" wrapText="1"/>
    </xf>
    <xf numFmtId="0" fontId="22" fillId="0" borderId="0" xfId="6" applyFont="1" applyAlignment="1">
      <alignment vertical="center" wrapText="1"/>
    </xf>
    <xf numFmtId="0" fontId="8" fillId="0" borderId="0" xfId="6" applyFont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23" fillId="0" borderId="0" xfId="6" applyFont="1" applyAlignment="1">
      <alignment wrapText="1"/>
    </xf>
    <xf numFmtId="164" fontId="24" fillId="0" borderId="0" xfId="0" applyNumberFormat="1" applyFont="1" applyAlignment="1">
      <alignment horizontal="right" wrapText="1" indent="2"/>
    </xf>
    <xf numFmtId="0" fontId="17" fillId="0" borderId="0" xfId="7" applyFont="1" applyAlignment="1">
      <alignment horizontal="left"/>
    </xf>
    <xf numFmtId="0" fontId="22" fillId="0" borderId="0" xfId="6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26" fillId="0" borderId="0" xfId="8" applyFont="1" applyAlignment="1">
      <alignment horizontal="left" wrapText="1" indent="1"/>
    </xf>
    <xf numFmtId="164" fontId="27" fillId="0" borderId="0" xfId="0" applyNumberFormat="1" applyFont="1" applyAlignment="1">
      <alignment horizontal="right" wrapText="1" indent="2"/>
    </xf>
    <xf numFmtId="0" fontId="22" fillId="0" borderId="0" xfId="6" applyFont="1"/>
    <xf numFmtId="0" fontId="17" fillId="0" borderId="0" xfId="6" applyFont="1" applyAlignment="1">
      <alignment horizontal="left" wrapText="1"/>
    </xf>
    <xf numFmtId="0" fontId="28" fillId="0" borderId="0" xfId="6" applyFont="1"/>
    <xf numFmtId="0" fontId="12" fillId="0" borderId="0" xfId="8" applyFont="1" applyAlignment="1">
      <alignment horizontal="left" wrapText="1"/>
    </xf>
    <xf numFmtId="167" fontId="29" fillId="0" borderId="0" xfId="9" applyNumberFormat="1" applyFont="1" applyBorder="1" applyAlignment="1">
      <alignment horizontal="right" vertical="center" wrapText="1" indent="1"/>
    </xf>
    <xf numFmtId="0" fontId="5" fillId="0" borderId="0" xfId="10" applyFont="1" applyAlignment="1">
      <alignment horizontal="left"/>
    </xf>
    <xf numFmtId="0" fontId="7" fillId="0" borderId="0" xfId="10" applyFont="1"/>
    <xf numFmtId="0" fontId="29" fillId="0" borderId="0" xfId="11" applyFont="1"/>
    <xf numFmtId="0" fontId="32" fillId="0" borderId="0" xfId="7" applyFont="1"/>
    <xf numFmtId="0" fontId="5" fillId="0" borderId="0" xfId="12" applyFont="1" applyAlignment="1">
      <alignment horizontal="left"/>
    </xf>
    <xf numFmtId="0" fontId="7" fillId="0" borderId="0" xfId="10" applyFont="1" applyAlignment="1">
      <alignment horizontal="center"/>
    </xf>
    <xf numFmtId="0" fontId="7" fillId="0" borderId="0" xfId="7" applyFont="1"/>
    <xf numFmtId="0" fontId="7" fillId="0" borderId="0" xfId="10" applyFont="1" applyAlignment="1">
      <alignment horizontal="centerContinuous"/>
    </xf>
    <xf numFmtId="0" fontId="7" fillId="0" borderId="2" xfId="10" applyFont="1" applyBorder="1" applyAlignment="1">
      <alignment horizontal="centerContinuous"/>
    </xf>
    <xf numFmtId="0" fontId="8" fillId="0" borderId="2" xfId="10" applyFont="1" applyBorder="1" applyAlignment="1">
      <alignment horizontal="center" vertical="center"/>
    </xf>
    <xf numFmtId="0" fontId="8" fillId="0" borderId="2" xfId="10" quotePrefix="1" applyFont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quotePrefix="1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33" fillId="0" borderId="1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33" fillId="0" borderId="0" xfId="10" applyFont="1" applyAlignment="1">
      <alignment horizontal="center" vertical="center"/>
    </xf>
    <xf numFmtId="0" fontId="8" fillId="0" borderId="0" xfId="7" applyFont="1" applyAlignment="1">
      <alignment horizontal="center"/>
    </xf>
    <xf numFmtId="164" fontId="8" fillId="0" borderId="0" xfId="0" applyNumberFormat="1" applyFont="1" applyAlignment="1">
      <alignment horizontal="right" wrapText="1" indent="1"/>
    </xf>
    <xf numFmtId="164" fontId="8" fillId="0" borderId="0" xfId="0" applyNumberFormat="1" applyFont="1" applyAlignment="1">
      <alignment horizontal="right" wrapText="1" indent="3"/>
    </xf>
    <xf numFmtId="164" fontId="8" fillId="0" borderId="0" xfId="13" applyNumberFormat="1" applyFont="1" applyFill="1" applyBorder="1" applyAlignment="1">
      <alignment horizontal="right" wrapText="1" indent="3"/>
    </xf>
    <xf numFmtId="164" fontId="8" fillId="0" borderId="0" xfId="13" applyNumberFormat="1" applyFont="1" applyFill="1" applyBorder="1" applyAlignment="1">
      <alignment horizontal="right" wrapText="1" indent="1"/>
    </xf>
    <xf numFmtId="164" fontId="8" fillId="0" borderId="0" xfId="13" applyNumberFormat="1" applyFont="1" applyFill="1" applyBorder="1" applyAlignment="1" applyProtection="1">
      <alignment horizontal="right" wrapText="1" indent="1"/>
    </xf>
    <xf numFmtId="164" fontId="29" fillId="0" borderId="0" xfId="11" applyNumberFormat="1" applyFont="1"/>
    <xf numFmtId="0" fontId="8" fillId="0" borderId="0" xfId="14" applyFont="1"/>
    <xf numFmtId="0" fontId="5" fillId="0" borderId="0" xfId="14" applyFont="1" applyAlignment="1">
      <alignment horizontal="left" wrapText="1"/>
    </xf>
    <xf numFmtId="0" fontId="22" fillId="0" borderId="0" xfId="14" applyFont="1" applyAlignment="1">
      <alignment horizontal="left"/>
    </xf>
    <xf numFmtId="0" fontId="9" fillId="0" borderId="0" xfId="14" applyFont="1" applyAlignment="1">
      <alignment horizontal="right"/>
    </xf>
    <xf numFmtId="0" fontId="22" fillId="0" borderId="2" xfId="15" applyFont="1" applyBorder="1" applyAlignment="1">
      <alignment horizontal="center" vertical="center" wrapText="1"/>
      <protection locked="0"/>
    </xf>
    <xf numFmtId="0" fontId="8" fillId="0" borderId="2" xfId="15" applyFont="1" applyBorder="1" applyAlignment="1">
      <alignment horizontal="center" vertical="center" wrapText="1"/>
      <protection locked="0"/>
    </xf>
    <xf numFmtId="0" fontId="22" fillId="0" borderId="0" xfId="15" applyFont="1" applyAlignment="1">
      <alignment horizontal="center" vertical="center" wrapText="1"/>
      <protection locked="0"/>
    </xf>
    <xf numFmtId="0" fontId="8" fillId="0" borderId="0" xfId="15" applyFont="1" applyAlignment="1">
      <alignment horizontal="center" vertical="center" wrapText="1"/>
      <protection locked="0"/>
    </xf>
    <xf numFmtId="14" fontId="8" fillId="0" borderId="0" xfId="15" quotePrefix="1" applyNumberFormat="1" applyFont="1" applyAlignment="1">
      <alignment horizontal="center" vertical="center" wrapText="1"/>
      <protection locked="0"/>
    </xf>
    <xf numFmtId="0" fontId="8" fillId="0" borderId="1" xfId="15" applyFont="1" applyBorder="1" applyAlignment="1">
      <alignment horizontal="center" vertical="center" wrapText="1"/>
      <protection locked="0"/>
    </xf>
    <xf numFmtId="168" fontId="24" fillId="0" borderId="0" xfId="0" applyNumberFormat="1" applyFont="1" applyAlignment="1" applyProtection="1">
      <alignment horizontal="right" indent="4"/>
      <protection locked="0"/>
    </xf>
    <xf numFmtId="168" fontId="22" fillId="0" borderId="0" xfId="0" applyNumberFormat="1" applyFont="1" applyAlignment="1" applyProtection="1">
      <alignment horizontal="right" indent="4"/>
      <protection locked="0"/>
    </xf>
    <xf numFmtId="0" fontId="22" fillId="0" borderId="0" xfId="7" applyFont="1" applyAlignment="1">
      <alignment horizontal="left"/>
    </xf>
    <xf numFmtId="0" fontId="8" fillId="0" borderId="0" xfId="14" applyFont="1" applyAlignment="1">
      <alignment horizontal="center" vertical="center" wrapText="1"/>
    </xf>
    <xf numFmtId="168" fontId="27" fillId="0" borderId="0" xfId="0" applyNumberFormat="1" applyFont="1" applyAlignment="1" applyProtection="1">
      <alignment horizontal="right" indent="4"/>
      <protection locked="0"/>
    </xf>
    <xf numFmtId="0" fontId="22" fillId="0" borderId="0" xfId="14" applyFont="1" applyAlignment="1">
      <alignment horizontal="center" vertical="center" wrapText="1"/>
    </xf>
    <xf numFmtId="0" fontId="9" fillId="0" borderId="0" xfId="14" applyFont="1" applyAlignment="1">
      <alignment horizontal="center" vertical="center" wrapText="1"/>
    </xf>
    <xf numFmtId="0" fontId="22" fillId="0" borderId="0" xfId="6" applyFont="1" applyAlignment="1">
      <alignment horizontal="left" wrapText="1"/>
    </xf>
    <xf numFmtId="0" fontId="22" fillId="0" borderId="0" xfId="14" applyFont="1"/>
    <xf numFmtId="168" fontId="8" fillId="0" borderId="0" xfId="0" applyNumberFormat="1" applyFont="1" applyAlignment="1" applyProtection="1">
      <alignment horizontal="right" indent="4"/>
      <protection locked="0"/>
    </xf>
    <xf numFmtId="0" fontId="28" fillId="0" borderId="0" xfId="14" applyFont="1"/>
    <xf numFmtId="0" fontId="36" fillId="0" borderId="0" xfId="8" applyFont="1" applyAlignment="1">
      <alignment horizontal="left" wrapText="1"/>
    </xf>
    <xf numFmtId="0" fontId="7" fillId="0" borderId="0" xfId="14" applyFont="1"/>
    <xf numFmtId="0" fontId="5" fillId="0" borderId="0" xfId="14" applyFont="1"/>
    <xf numFmtId="0" fontId="5" fillId="0" borderId="0" xfId="14" applyFont="1" applyAlignment="1">
      <alignment wrapText="1"/>
    </xf>
    <xf numFmtId="14" fontId="8" fillId="0" borderId="0" xfId="15" applyNumberFormat="1" applyFont="1" applyAlignment="1">
      <alignment horizontal="center" vertical="center" wrapText="1"/>
      <protection locked="0"/>
    </xf>
    <xf numFmtId="0" fontId="37" fillId="0" borderId="0" xfId="16" applyFont="1"/>
    <xf numFmtId="168" fontId="37" fillId="0" borderId="0" xfId="0" applyNumberFormat="1" applyFont="1" applyAlignment="1" applyProtection="1">
      <alignment horizontal="right" indent="7"/>
      <protection locked="0"/>
    </xf>
    <xf numFmtId="0" fontId="29" fillId="0" borderId="0" xfId="16" applyFont="1" applyAlignment="1">
      <alignment horizontal="left" indent="2"/>
    </xf>
    <xf numFmtId="168" fontId="29" fillId="0" borderId="0" xfId="0" applyNumberFormat="1" applyFont="1" applyAlignment="1" applyProtection="1">
      <alignment horizontal="right" indent="7"/>
      <protection locked="0"/>
    </xf>
    <xf numFmtId="0" fontId="20" fillId="0" borderId="0" xfId="16"/>
    <xf numFmtId="0" fontId="5" fillId="0" borderId="0" xfId="14" applyFont="1" applyAlignment="1">
      <alignment horizontal="left"/>
    </xf>
    <xf numFmtId="0" fontId="29" fillId="0" borderId="0" xfId="16" applyFont="1" applyAlignment="1">
      <alignment horizontal="left" indent="1"/>
    </xf>
    <xf numFmtId="168" fontId="29" fillId="0" borderId="0" xfId="16" applyNumberFormat="1" applyFont="1" applyAlignment="1" applyProtection="1">
      <alignment horizontal="right" indent="4"/>
      <protection locked="0"/>
    </xf>
    <xf numFmtId="0" fontId="5" fillId="0" borderId="0" xfId="17" applyFont="1" applyAlignment="1">
      <alignment horizontal="left"/>
    </xf>
    <xf numFmtId="0" fontId="32" fillId="0" borderId="0" xfId="17" applyFont="1" applyAlignment="1">
      <alignment horizontal="left"/>
    </xf>
    <xf numFmtId="0" fontId="32" fillId="0" borderId="0" xfId="17" applyFont="1" applyAlignment="1">
      <alignment horizontal="center"/>
    </xf>
    <xf numFmtId="0" fontId="4" fillId="0" borderId="0" xfId="17"/>
    <xf numFmtId="0" fontId="32" fillId="0" borderId="0" xfId="17" applyFont="1"/>
    <xf numFmtId="0" fontId="35" fillId="0" borderId="0" xfId="17" applyFont="1"/>
    <xf numFmtId="0" fontId="35" fillId="0" borderId="0" xfId="17" applyFont="1" applyAlignment="1">
      <alignment horizontal="center"/>
    </xf>
    <xf numFmtId="0" fontId="15" fillId="0" borderId="0" xfId="17" applyFont="1" applyAlignment="1">
      <alignment horizontal="right"/>
    </xf>
    <xf numFmtId="0" fontId="35" fillId="0" borderId="2" xfId="17" applyFont="1" applyBorder="1"/>
    <xf numFmtId="0" fontId="35" fillId="0" borderId="2" xfId="17" applyFont="1" applyBorder="1" applyAlignment="1">
      <alignment vertical="center"/>
    </xf>
    <xf numFmtId="0" fontId="7" fillId="0" borderId="2" xfId="17" applyFont="1" applyBorder="1" applyAlignment="1">
      <alignment horizontal="center" vertical="center"/>
    </xf>
    <xf numFmtId="0" fontId="35" fillId="0" borderId="0" xfId="17" applyFont="1" applyAlignment="1">
      <alignment vertical="center"/>
    </xf>
    <xf numFmtId="0" fontId="7" fillId="0" borderId="1" xfId="17" applyFont="1" applyBorder="1" applyAlignment="1">
      <alignment horizontal="center" vertical="center"/>
    </xf>
    <xf numFmtId="0" fontId="17" fillId="0" borderId="0" xfId="17" applyFont="1"/>
    <xf numFmtId="0" fontId="7" fillId="0" borderId="0" xfId="18"/>
    <xf numFmtId="1" fontId="17" fillId="0" borderId="0" xfId="17" applyNumberFormat="1" applyFont="1" applyAlignment="1">
      <alignment horizontal="right" indent="2"/>
    </xf>
    <xf numFmtId="164" fontId="17" fillId="0" borderId="0" xfId="17" applyNumberFormat="1" applyFont="1" applyAlignment="1">
      <alignment horizontal="right" indent="2"/>
    </xf>
    <xf numFmtId="1" fontId="7" fillId="0" borderId="0" xfId="17" applyNumberFormat="1" applyFont="1" applyAlignment="1">
      <alignment horizontal="right" indent="2"/>
    </xf>
    <xf numFmtId="0" fontId="20" fillId="0" borderId="0" xfId="19" applyAlignment="1">
      <alignment horizontal="right" indent="2"/>
    </xf>
    <xf numFmtId="164" fontId="7" fillId="0" borderId="0" xfId="17" applyNumberFormat="1" applyFont="1" applyAlignment="1">
      <alignment horizontal="right" indent="2"/>
    </xf>
    <xf numFmtId="169" fontId="38" fillId="0" borderId="0" xfId="20" applyNumberFormat="1" applyFont="1" applyAlignment="1">
      <alignment horizontal="center"/>
    </xf>
    <xf numFmtId="169" fontId="15" fillId="0" borderId="0" xfId="20" applyNumberFormat="1" applyFont="1" applyAlignment="1">
      <alignment horizontal="right" indent="2"/>
    </xf>
    <xf numFmtId="164" fontId="15" fillId="0" borderId="0" xfId="20" applyNumberFormat="1" applyFont="1" applyAlignment="1">
      <alignment horizontal="right" indent="2"/>
    </xf>
    <xf numFmtId="0" fontId="20" fillId="0" borderId="0" xfId="19"/>
    <xf numFmtId="0" fontId="20" fillId="0" borderId="0" xfId="19" applyAlignment="1">
      <alignment horizontal="center"/>
    </xf>
    <xf numFmtId="164" fontId="7" fillId="0" borderId="0" xfId="17" applyNumberFormat="1" applyFont="1" applyAlignment="1">
      <alignment horizontal="right" indent="3"/>
    </xf>
    <xf numFmtId="0" fontId="7" fillId="0" borderId="0" xfId="21"/>
    <xf numFmtId="1" fontId="7" fillId="0" borderId="0" xfId="17" applyNumberFormat="1" applyFont="1" applyAlignment="1">
      <alignment horizontal="right" indent="3"/>
    </xf>
    <xf numFmtId="0" fontId="7" fillId="0" borderId="0" xfId="18" applyAlignment="1">
      <alignment horizontal="center"/>
    </xf>
    <xf numFmtId="0" fontId="11" fillId="0" borderId="0" xfId="3" applyAlignment="1">
      <alignment horizontal="center"/>
    </xf>
    <xf numFmtId="0" fontId="0" fillId="0" borderId="0" xfId="0" applyAlignment="1">
      <alignment horizontal="center"/>
    </xf>
    <xf numFmtId="0" fontId="5" fillId="0" borderId="0" xfId="22" applyFont="1"/>
    <xf numFmtId="0" fontId="7" fillId="0" borderId="0" xfId="22" applyFont="1"/>
    <xf numFmtId="0" fontId="5" fillId="0" borderId="0" xfId="22" applyFont="1" applyAlignment="1">
      <alignment horizontal="center"/>
    </xf>
    <xf numFmtId="0" fontId="32" fillId="0" borderId="0" xfId="22" applyFont="1"/>
    <xf numFmtId="0" fontId="7" fillId="0" borderId="1" xfId="22" applyFont="1" applyBorder="1"/>
    <xf numFmtId="0" fontId="31" fillId="0" borderId="0" xfId="23"/>
    <xf numFmtId="0" fontId="15" fillId="0" borderId="0" xfId="22" applyFont="1" applyAlignment="1">
      <alignment horizontal="right"/>
    </xf>
    <xf numFmtId="0" fontId="39" fillId="0" borderId="0" xfId="24" applyFont="1" applyAlignment="1">
      <alignment horizontal="center" vertical="center" wrapText="1"/>
    </xf>
    <xf numFmtId="164" fontId="40" fillId="0" borderId="0" xfId="22" applyNumberFormat="1" applyFont="1" applyAlignment="1">
      <alignment horizontal="center" vertical="center"/>
    </xf>
    <xf numFmtId="0" fontId="31" fillId="0" borderId="1" xfId="24" applyBorder="1" applyAlignment="1">
      <alignment wrapText="1"/>
    </xf>
    <xf numFmtId="164" fontId="40" fillId="0" borderId="1" xfId="22" applyNumberFormat="1" applyFont="1" applyBorder="1" applyAlignment="1">
      <alignment horizontal="center" vertical="center"/>
    </xf>
    <xf numFmtId="0" fontId="31" fillId="0" borderId="0" xfId="24" applyAlignment="1">
      <alignment wrapText="1"/>
    </xf>
    <xf numFmtId="0" fontId="17" fillId="0" borderId="0" xfId="22" applyFont="1"/>
    <xf numFmtId="1" fontId="17" fillId="0" borderId="0" xfId="22" applyNumberFormat="1" applyFont="1" applyAlignment="1">
      <alignment horizontal="right" indent="1"/>
    </xf>
    <xf numFmtId="164" fontId="17" fillId="0" borderId="0" xfId="22" applyNumberFormat="1" applyFont="1" applyAlignment="1">
      <alignment horizontal="right" indent="1"/>
    </xf>
    <xf numFmtId="0" fontId="7" fillId="0" borderId="0" xfId="22" applyFont="1" applyAlignment="1">
      <alignment horizontal="left" indent="1"/>
    </xf>
    <xf numFmtId="1" fontId="7" fillId="0" borderId="0" xfId="22" applyNumberFormat="1" applyFont="1" applyAlignment="1">
      <alignment horizontal="right" indent="1"/>
    </xf>
    <xf numFmtId="164" fontId="7" fillId="0" borderId="0" xfId="22" applyNumberFormat="1" applyFont="1" applyAlignment="1">
      <alignment horizontal="right" indent="1"/>
    </xf>
    <xf numFmtId="0" fontId="15" fillId="0" borderId="0" xfId="22" applyFont="1"/>
    <xf numFmtId="1" fontId="7" fillId="0" borderId="0" xfId="22" applyNumberFormat="1" applyFont="1"/>
    <xf numFmtId="164" fontId="7" fillId="0" borderId="0" xfId="22" applyNumberFormat="1" applyFont="1"/>
    <xf numFmtId="0" fontId="7" fillId="0" borderId="0" xfId="25" applyFont="1"/>
    <xf numFmtId="164" fontId="7" fillId="0" borderId="0" xfId="25" applyNumberFormat="1" applyFont="1"/>
    <xf numFmtId="0" fontId="5" fillId="0" borderId="0" xfId="26" applyFont="1"/>
    <xf numFmtId="0" fontId="41" fillId="0" borderId="0" xfId="27" applyFont="1"/>
    <xf numFmtId="0" fontId="31" fillId="0" borderId="0" xfId="24"/>
    <xf numFmtId="0" fontId="20" fillId="0" borderId="0" xfId="28"/>
    <xf numFmtId="0" fontId="42" fillId="0" borderId="0" xfId="27" applyFont="1" applyAlignment="1">
      <alignment horizontal="left"/>
    </xf>
    <xf numFmtId="0" fontId="6" fillId="0" borderId="0" xfId="27" applyFont="1" applyAlignment="1">
      <alignment horizontal="left"/>
    </xf>
    <xf numFmtId="0" fontId="7" fillId="0" borderId="0" xfId="27" applyFont="1"/>
    <xf numFmtId="0" fontId="7" fillId="0" borderId="0" xfId="27" applyFont="1" applyAlignment="1">
      <alignment horizontal="center"/>
    </xf>
    <xf numFmtId="0" fontId="15" fillId="0" borderId="0" xfId="27" applyFont="1" applyAlignment="1">
      <alignment horizontal="right"/>
    </xf>
    <xf numFmtId="0" fontId="7" fillId="0" borderId="2" xfId="27" applyFont="1" applyBorder="1" applyAlignment="1">
      <alignment vertical="center" wrapText="1"/>
    </xf>
    <xf numFmtId="0" fontId="7" fillId="0" borderId="0" xfId="27" applyFont="1" applyAlignment="1">
      <alignment vertical="center" wrapText="1"/>
    </xf>
    <xf numFmtId="0" fontId="23" fillId="0" borderId="0" xfId="31" applyFont="1" applyAlignment="1">
      <alignment horizontal="left"/>
    </xf>
    <xf numFmtId="164" fontId="37" fillId="0" borderId="0" xfId="28" applyNumberFormat="1" applyFont="1"/>
    <xf numFmtId="0" fontId="15" fillId="0" borderId="0" xfId="31" applyFont="1"/>
    <xf numFmtId="164" fontId="29" fillId="0" borderId="0" xfId="28" applyNumberFormat="1" applyFont="1"/>
    <xf numFmtId="0" fontId="7" fillId="0" borderId="0" xfId="31" applyFont="1" applyAlignment="1">
      <alignment horizontal="left" indent="1"/>
    </xf>
    <xf numFmtId="0" fontId="4" fillId="0" borderId="0" xfId="26"/>
    <xf numFmtId="0" fontId="43" fillId="0" borderId="0" xfId="27" applyFont="1"/>
    <xf numFmtId="0" fontId="44" fillId="0" borderId="0" xfId="27" applyFont="1"/>
    <xf numFmtId="0" fontId="11" fillId="0" borderId="0" xfId="32"/>
    <xf numFmtId="0" fontId="45" fillId="0" borderId="0" xfId="27" applyFont="1"/>
    <xf numFmtId="0" fontId="7" fillId="0" borderId="0" xfId="33"/>
    <xf numFmtId="0" fontId="29" fillId="0" borderId="2" xfId="29" applyFont="1" applyBorder="1" applyAlignment="1">
      <alignment horizontal="center" vertical="center" wrapText="1"/>
    </xf>
    <xf numFmtId="0" fontId="29" fillId="0" borderId="0" xfId="29" applyFont="1" applyAlignment="1">
      <alignment horizontal="center" vertical="center" wrapText="1"/>
    </xf>
    <xf numFmtId="0" fontId="7" fillId="0" borderId="0" xfId="30" applyFont="1" applyAlignment="1">
      <alignment horizontal="center" vertical="center" wrapText="1"/>
    </xf>
    <xf numFmtId="0" fontId="7" fillId="0" borderId="1" xfId="30" applyFont="1" applyBorder="1" applyAlignment="1">
      <alignment horizontal="center" vertical="center" wrapText="1"/>
    </xf>
    <xf numFmtId="0" fontId="8" fillId="0" borderId="0" xfId="27" applyFont="1" applyAlignment="1">
      <alignment horizontal="center" vertical="top" wrapText="1"/>
    </xf>
    <xf numFmtId="1" fontId="8" fillId="0" borderId="0" xfId="34" applyNumberFormat="1" applyFont="1" applyAlignment="1">
      <alignment horizontal="center" vertical="top" wrapText="1"/>
    </xf>
    <xf numFmtId="0" fontId="8" fillId="0" borderId="0" xfId="22" applyFont="1" applyAlignment="1">
      <alignment horizontal="center" vertical="top" wrapText="1"/>
    </xf>
    <xf numFmtId="0" fontId="29" fillId="0" borderId="0" xfId="27" applyFont="1"/>
    <xf numFmtId="0" fontId="29" fillId="0" borderId="0" xfId="27" applyFont="1" applyAlignment="1">
      <alignment vertical="center" wrapText="1"/>
    </xf>
    <xf numFmtId="0" fontId="50" fillId="0" borderId="0" xfId="27" applyFont="1"/>
    <xf numFmtId="0" fontId="37" fillId="0" borderId="0" xfId="28" applyFont="1"/>
    <xf numFmtId="0" fontId="29" fillId="0" borderId="0" xfId="28" applyFont="1"/>
    <xf numFmtId="0" fontId="51" fillId="0" borderId="0" xfId="27" applyFont="1"/>
    <xf numFmtId="0" fontId="52" fillId="0" borderId="0" xfId="27" applyFont="1"/>
    <xf numFmtId="0" fontId="53" fillId="0" borderId="0" xfId="27" applyFont="1"/>
    <xf numFmtId="1" fontId="54" fillId="0" borderId="0" xfId="38" applyNumberFormat="1" applyFont="1"/>
    <xf numFmtId="0" fontId="55" fillId="0" borderId="0" xfId="39" applyFont="1"/>
    <xf numFmtId="0" fontId="55" fillId="0" borderId="0" xfId="38" applyFont="1"/>
    <xf numFmtId="1" fontId="56" fillId="0" borderId="0" xfId="38" applyNumberFormat="1" applyFont="1" applyAlignment="1">
      <alignment horizontal="center"/>
    </xf>
    <xf numFmtId="0" fontId="8" fillId="0" borderId="0" xfId="39" applyFont="1"/>
    <xf numFmtId="0" fontId="8" fillId="0" borderId="0" xfId="38" applyFont="1"/>
    <xf numFmtId="0" fontId="9" fillId="0" borderId="1" xfId="38" applyFont="1" applyBorder="1"/>
    <xf numFmtId="0" fontId="8" fillId="0" borderId="1" xfId="38" applyFont="1" applyBorder="1"/>
    <xf numFmtId="0" fontId="9" fillId="0" borderId="1" xfId="38" applyFont="1" applyBorder="1" applyAlignment="1">
      <alignment horizontal="right"/>
    </xf>
    <xf numFmtId="0" fontId="55" fillId="0" borderId="2" xfId="38" applyFont="1" applyBorder="1"/>
    <xf numFmtId="0" fontId="8" fillId="0" borderId="2" xfId="39" applyFont="1" applyBorder="1" applyAlignment="1">
      <alignment horizontal="center"/>
    </xf>
    <xf numFmtId="0" fontId="8" fillId="0" borderId="0" xfId="39" applyFont="1" applyAlignment="1">
      <alignment horizontal="center"/>
    </xf>
    <xf numFmtId="1" fontId="8" fillId="0" borderId="1" xfId="39" applyNumberFormat="1" applyFont="1" applyBorder="1" applyAlignment="1">
      <alignment horizontal="center"/>
    </xf>
    <xf numFmtId="164" fontId="8" fillId="0" borderId="1" xfId="39" applyNumberFormat="1" applyFont="1" applyBorder="1" applyAlignment="1">
      <alignment horizontal="center"/>
    </xf>
    <xf numFmtId="1" fontId="8" fillId="0" borderId="1" xfId="38" applyNumberFormat="1" applyFont="1" applyBorder="1" applyAlignment="1">
      <alignment horizontal="center"/>
    </xf>
    <xf numFmtId="0" fontId="58" fillId="0" borderId="0" xfId="39" applyFont="1" applyAlignment="1">
      <alignment horizontal="center" wrapText="1"/>
    </xf>
    <xf numFmtId="164" fontId="8" fillId="0" borderId="0" xfId="38" applyNumberFormat="1" applyFont="1"/>
    <xf numFmtId="49" fontId="22" fillId="0" borderId="0" xfId="41" applyNumberFormat="1" applyFont="1" applyFill="1" applyBorder="1" applyAlignment="1"/>
    <xf numFmtId="0" fontId="56" fillId="0" borderId="0" xfId="38" applyFont="1"/>
    <xf numFmtId="0" fontId="22" fillId="0" borderId="0" xfId="38" applyFont="1"/>
    <xf numFmtId="1" fontId="22" fillId="0" borderId="0" xfId="38" applyNumberFormat="1" applyFont="1"/>
    <xf numFmtId="164" fontId="22" fillId="0" borderId="0" xfId="38" applyNumberFormat="1" applyFont="1"/>
    <xf numFmtId="49" fontId="22" fillId="0" borderId="0" xfId="39" applyNumberFormat="1" applyFont="1" applyAlignment="1">
      <alignment horizontal="left"/>
    </xf>
    <xf numFmtId="49" fontId="8" fillId="0" borderId="0" xfId="39" applyNumberFormat="1" applyFont="1" applyAlignment="1">
      <alignment horizontal="left"/>
    </xf>
    <xf numFmtId="1" fontId="8" fillId="0" borderId="0" xfId="38" applyNumberFormat="1" applyFont="1"/>
    <xf numFmtId="0" fontId="8" fillId="0" borderId="0" xfId="39" applyFont="1" applyAlignment="1">
      <alignment horizontal="left"/>
    </xf>
    <xf numFmtId="0" fontId="22" fillId="0" borderId="0" xfId="39" applyFont="1"/>
    <xf numFmtId="0" fontId="7" fillId="0" borderId="0" xfId="42"/>
    <xf numFmtId="1" fontId="8" fillId="0" borderId="1" xfId="39" applyNumberFormat="1" applyFont="1" applyBorder="1" applyAlignment="1">
      <alignment horizontal="center" vertical="center"/>
    </xf>
    <xf numFmtId="0" fontId="32" fillId="0" borderId="0" xfId="38" applyFont="1"/>
    <xf numFmtId="49" fontId="22" fillId="0" borderId="0" xfId="43" applyNumberFormat="1" applyFont="1" applyFill="1" applyBorder="1" applyAlignment="1"/>
    <xf numFmtId="1" fontId="8" fillId="0" borderId="0" xfId="42" applyNumberFormat="1" applyFont="1"/>
    <xf numFmtId="1" fontId="22" fillId="0" borderId="0" xfId="42" applyNumberFormat="1" applyFont="1"/>
    <xf numFmtId="164" fontId="22" fillId="0" borderId="0" xfId="42" applyNumberFormat="1" applyFont="1"/>
    <xf numFmtId="0" fontId="59" fillId="0" borderId="0" xfId="38" applyFont="1"/>
    <xf numFmtId="0" fontId="32" fillId="0" borderId="0" xfId="39" applyFont="1"/>
    <xf numFmtId="164" fontId="8" fillId="0" borderId="0" xfId="42" applyNumberFormat="1" applyFont="1"/>
    <xf numFmtId="164" fontId="8" fillId="0" borderId="0" xfId="42" applyNumberFormat="1" applyFont="1" applyAlignment="1">
      <alignment horizontal="right"/>
    </xf>
    <xf numFmtId="0" fontId="28" fillId="0" borderId="2" xfId="39" applyFont="1" applyBorder="1"/>
    <xf numFmtId="0" fontId="60" fillId="0" borderId="0" xfId="39" applyFont="1"/>
    <xf numFmtId="0" fontId="40" fillId="0" borderId="0" xfId="38" applyFont="1"/>
    <xf numFmtId="0" fontId="40" fillId="0" borderId="0" xfId="39" applyFont="1"/>
    <xf numFmtId="0" fontId="5" fillId="0" borderId="0" xfId="44" applyFont="1" applyAlignment="1">
      <alignment horizontal="left"/>
    </xf>
    <xf numFmtId="0" fontId="4" fillId="0" borderId="0" xfId="45"/>
    <xf numFmtId="0" fontId="54" fillId="0" borderId="0" xfId="46" applyFont="1"/>
    <xf numFmtId="0" fontId="8" fillId="0" borderId="0" xfId="45" applyFont="1"/>
    <xf numFmtId="0" fontId="15" fillId="0" borderId="1" xfId="45" applyFont="1" applyBorder="1" applyAlignment="1">
      <alignment horizontal="right"/>
    </xf>
    <xf numFmtId="0" fontId="7" fillId="0" borderId="2" xfId="45" applyFont="1" applyBorder="1"/>
    <xf numFmtId="0" fontId="8" fillId="0" borderId="2" xfId="45" applyFont="1" applyBorder="1" applyAlignment="1">
      <alignment horizontal="center" vertical="center" wrapText="1"/>
    </xf>
    <xf numFmtId="0" fontId="7" fillId="0" borderId="0" xfId="45" applyFont="1"/>
    <xf numFmtId="0" fontId="8" fillId="0" borderId="0" xfId="45" applyFont="1" applyAlignment="1">
      <alignment horizontal="center" vertical="center" wrapText="1"/>
    </xf>
    <xf numFmtId="0" fontId="8" fillId="0" borderId="1" xfId="45" applyFont="1" applyBorder="1" applyAlignment="1">
      <alignment horizontal="center" vertical="center" wrapText="1"/>
    </xf>
    <xf numFmtId="0" fontId="17" fillId="0" borderId="0" xfId="47" applyFont="1" applyAlignment="1">
      <alignment horizontal="left"/>
    </xf>
    <xf numFmtId="0" fontId="17" fillId="0" borderId="0" xfId="47" applyFont="1"/>
    <xf numFmtId="1" fontId="17" fillId="0" borderId="0" xfId="48" applyNumberFormat="1" applyFont="1" applyAlignment="1">
      <alignment horizontal="right" indent="1"/>
    </xf>
    <xf numFmtId="164" fontId="17" fillId="0" borderId="0" xfId="48" applyNumberFormat="1" applyFont="1" applyAlignment="1">
      <alignment horizontal="right" indent="2"/>
    </xf>
    <xf numFmtId="0" fontId="7" fillId="0" borderId="0" xfId="47" applyFont="1"/>
    <xf numFmtId="0" fontId="15" fillId="0" borderId="0" xfId="47" applyFont="1" applyAlignment="1">
      <alignment horizontal="left"/>
    </xf>
    <xf numFmtId="1" fontId="62" fillId="0" borderId="0" xfId="48" applyNumberFormat="1" applyFont="1" applyAlignment="1">
      <alignment horizontal="right" indent="1"/>
    </xf>
    <xf numFmtId="164" fontId="62" fillId="0" borderId="0" xfId="48" applyNumberFormat="1" applyFont="1" applyAlignment="1">
      <alignment horizontal="right" indent="2"/>
    </xf>
    <xf numFmtId="0" fontId="19" fillId="0" borderId="0" xfId="47" applyFont="1"/>
    <xf numFmtId="1" fontId="16" fillId="0" borderId="0" xfId="48" applyNumberFormat="1" applyFont="1" applyAlignment="1">
      <alignment horizontal="right" indent="1"/>
    </xf>
    <xf numFmtId="164" fontId="16" fillId="0" borderId="0" xfId="48" applyNumberFormat="1" applyFont="1" applyAlignment="1">
      <alignment horizontal="right" indent="2"/>
    </xf>
    <xf numFmtId="164" fontId="7" fillId="0" borderId="0" xfId="48" applyNumberFormat="1" applyAlignment="1">
      <alignment horizontal="right" indent="2"/>
    </xf>
    <xf numFmtId="1" fontId="7" fillId="0" borderId="0" xfId="48" applyNumberFormat="1" applyAlignment="1">
      <alignment horizontal="right" indent="1"/>
    </xf>
    <xf numFmtId="1" fontId="7" fillId="0" borderId="0" xfId="45" applyNumberFormat="1" applyFont="1" applyAlignment="1">
      <alignment horizontal="right" indent="1"/>
    </xf>
    <xf numFmtId="164" fontId="7" fillId="0" borderId="0" xfId="45" applyNumberFormat="1" applyFont="1" applyAlignment="1">
      <alignment horizontal="right" indent="2"/>
    </xf>
    <xf numFmtId="0" fontId="15" fillId="0" borderId="0" xfId="47" applyFont="1"/>
    <xf numFmtId="164" fontId="7" fillId="0" borderId="0" xfId="45" applyNumberFormat="1" applyFont="1" applyAlignment="1">
      <alignment horizontal="right" indent="1"/>
    </xf>
    <xf numFmtId="0" fontId="7" fillId="0" borderId="0" xfId="50" applyFont="1"/>
    <xf numFmtId="0" fontId="35" fillId="0" borderId="0" xfId="45" applyFont="1"/>
    <xf numFmtId="0" fontId="46" fillId="0" borderId="0" xfId="51" applyFont="1"/>
    <xf numFmtId="0" fontId="47" fillId="0" borderId="0" xfId="52" applyFont="1"/>
    <xf numFmtId="0" fontId="64" fillId="0" borderId="0" xfId="51" applyFont="1"/>
    <xf numFmtId="0" fontId="29" fillId="0" borderId="0" xfId="52" applyFont="1"/>
    <xf numFmtId="0" fontId="27" fillId="0" borderId="0" xfId="51" applyFont="1"/>
    <xf numFmtId="0" fontId="27" fillId="0" borderId="0" xfId="52" applyFont="1"/>
    <xf numFmtId="0" fontId="65" fillId="0" borderId="0" xfId="52" applyFont="1"/>
    <xf numFmtId="0" fontId="65" fillId="0" borderId="0" xfId="52" applyFont="1" applyAlignment="1">
      <alignment horizontal="right"/>
    </xf>
    <xf numFmtId="0" fontId="29" fillId="0" borderId="2" xfId="51" applyFont="1" applyBorder="1"/>
    <xf numFmtId="0" fontId="66" fillId="0" borderId="2" xfId="53" applyFont="1" applyBorder="1" applyAlignment="1">
      <alignment horizontal="center" vertical="center" wrapText="1"/>
    </xf>
    <xf numFmtId="0" fontId="29" fillId="0" borderId="0" xfId="51" applyFont="1"/>
    <xf numFmtId="0" fontId="66" fillId="0" borderId="0" xfId="53" applyFont="1" applyAlignment="1">
      <alignment horizontal="center" vertical="center" wrapText="1"/>
    </xf>
    <xf numFmtId="0" fontId="39" fillId="0" borderId="0" xfId="51" applyFont="1" applyAlignment="1">
      <alignment horizontal="center" vertical="center"/>
    </xf>
    <xf numFmtId="0" fontId="40" fillId="0" borderId="0" xfId="10" applyFont="1" applyAlignment="1">
      <alignment horizontal="center" vertical="center"/>
    </xf>
    <xf numFmtId="0" fontId="66" fillId="0" borderId="1" xfId="53" applyFont="1" applyBorder="1" applyAlignment="1">
      <alignment horizontal="center" vertical="center" wrapText="1"/>
    </xf>
    <xf numFmtId="0" fontId="40" fillId="0" borderId="1" xfId="10" applyFont="1" applyBorder="1" applyAlignment="1">
      <alignment horizontal="center" vertical="center"/>
    </xf>
    <xf numFmtId="0" fontId="39" fillId="0" borderId="1" xfId="51" applyFont="1" applyBorder="1" applyAlignment="1">
      <alignment horizontal="center" vertical="center"/>
    </xf>
    <xf numFmtId="0" fontId="29" fillId="0" borderId="0" xfId="52" applyFont="1" applyAlignment="1">
      <alignment horizontal="center" vertical="center" wrapText="1"/>
    </xf>
    <xf numFmtId="1" fontId="39" fillId="0" borderId="0" xfId="51" applyNumberFormat="1" applyFont="1" applyAlignment="1">
      <alignment horizontal="right" indent="1"/>
    </xf>
    <xf numFmtId="164" fontId="39" fillId="0" borderId="0" xfId="51" applyNumberFormat="1" applyFont="1" applyAlignment="1">
      <alignment horizontal="right" indent="1"/>
    </xf>
    <xf numFmtId="164" fontId="29" fillId="0" borderId="0" xfId="51" applyNumberFormat="1" applyFont="1"/>
    <xf numFmtId="0" fontId="39" fillId="0" borderId="0" xfId="51" applyFont="1" applyAlignment="1">
      <alignment wrapText="1"/>
    </xf>
    <xf numFmtId="0" fontId="37" fillId="0" borderId="0" xfId="51" applyFont="1"/>
    <xf numFmtId="0" fontId="67" fillId="0" borderId="0" xfId="51" applyFont="1"/>
    <xf numFmtId="1" fontId="67" fillId="0" borderId="0" xfId="51" applyNumberFormat="1" applyFont="1"/>
    <xf numFmtId="0" fontId="20" fillId="0" borderId="0" xfId="51"/>
    <xf numFmtId="0" fontId="47" fillId="0" borderId="0" xfId="51" applyFont="1"/>
    <xf numFmtId="0" fontId="62" fillId="0" borderId="0" xfId="51" applyFont="1" applyAlignment="1">
      <alignment horizontal="right"/>
    </xf>
    <xf numFmtId="0" fontId="68" fillId="0" borderId="2" xfId="51" applyFont="1" applyBorder="1" applyAlignment="1">
      <alignment horizontal="center" wrapText="1"/>
    </xf>
    <xf numFmtId="0" fontId="68" fillId="0" borderId="0" xfId="51" applyFont="1" applyAlignment="1">
      <alignment horizontal="center" wrapText="1"/>
    </xf>
    <xf numFmtId="0" fontId="8" fillId="0" borderId="2" xfId="10" applyFont="1" applyBorder="1" applyAlignment="1">
      <alignment horizontal="center" vertical="center" wrapText="1"/>
    </xf>
    <xf numFmtId="0" fontId="8" fillId="0" borderId="0" xfId="10" applyFont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  <xf numFmtId="0" fontId="69" fillId="0" borderId="0" xfId="30" applyFont="1"/>
    <xf numFmtId="1" fontId="37" fillId="0" borderId="0" xfId="51" applyNumberFormat="1" applyFont="1"/>
    <xf numFmtId="164" fontId="37" fillId="0" borderId="0" xfId="51" applyNumberFormat="1" applyFont="1" applyAlignment="1">
      <alignment horizontal="right" wrapText="1"/>
    </xf>
    <xf numFmtId="0" fontId="24" fillId="0" borderId="0" xfId="52" applyFont="1"/>
    <xf numFmtId="164" fontId="37" fillId="0" borderId="0" xfId="52" applyNumberFormat="1" applyFont="1" applyAlignment="1">
      <alignment horizontal="right"/>
    </xf>
    <xf numFmtId="0" fontId="70" fillId="0" borderId="0" xfId="54" applyFont="1"/>
    <xf numFmtId="0" fontId="70" fillId="0" borderId="0" xfId="55" applyFont="1"/>
    <xf numFmtId="0" fontId="49" fillId="0" borderId="0" xfId="51" applyFont="1"/>
    <xf numFmtId="1" fontId="49" fillId="0" borderId="0" xfId="51" applyNumberFormat="1" applyFont="1"/>
    <xf numFmtId="164" fontId="49" fillId="0" borderId="0" xfId="51" applyNumberFormat="1" applyFont="1" applyAlignment="1">
      <alignment horizontal="right" wrapText="1"/>
    </xf>
    <xf numFmtId="0" fontId="71" fillId="0" borderId="0" xfId="52" applyFont="1"/>
    <xf numFmtId="1" fontId="72" fillId="0" borderId="0" xfId="51" applyNumberFormat="1" applyFont="1"/>
    <xf numFmtId="0" fontId="39" fillId="0" borderId="0" xfId="55" applyFont="1"/>
    <xf numFmtId="0" fontId="66" fillId="0" borderId="0" xfId="55" applyFont="1" applyAlignment="1">
      <alignment horizontal="left" wrapText="1" indent="1"/>
    </xf>
    <xf numFmtId="1" fontId="29" fillId="0" borderId="0" xfId="51" applyNumberFormat="1" applyFont="1"/>
    <xf numFmtId="164" fontId="29" fillId="0" borderId="0" xfId="51" applyNumberFormat="1" applyFont="1" applyAlignment="1">
      <alignment horizontal="right" wrapText="1"/>
    </xf>
    <xf numFmtId="1" fontId="27" fillId="0" borderId="0" xfId="52" applyNumberFormat="1" applyFont="1"/>
    <xf numFmtId="0" fontId="73" fillId="0" borderId="0" xfId="54" applyFont="1"/>
    <xf numFmtId="164" fontId="29" fillId="0" borderId="0" xfId="51" applyNumberFormat="1" applyFont="1" applyAlignment="1">
      <alignment wrapText="1"/>
    </xf>
    <xf numFmtId="164" fontId="29" fillId="0" borderId="0" xfId="52" applyNumberFormat="1" applyFont="1" applyAlignment="1">
      <alignment horizontal="right"/>
    </xf>
    <xf numFmtId="0" fontId="17" fillId="0" borderId="0" xfId="30" applyFont="1"/>
    <xf numFmtId="0" fontId="37" fillId="0" borderId="0" xfId="51" applyFont="1" applyAlignment="1">
      <alignment horizontal="right" indent="1"/>
    </xf>
    <xf numFmtId="164" fontId="37" fillId="0" borderId="0" xfId="51" applyNumberFormat="1" applyFont="1" applyAlignment="1">
      <alignment horizontal="right" indent="4"/>
    </xf>
    <xf numFmtId="0" fontId="49" fillId="0" borderId="0" xfId="51" applyFont="1" applyAlignment="1">
      <alignment horizontal="right" indent="1"/>
    </xf>
    <xf numFmtId="164" fontId="49" fillId="0" borderId="0" xfId="51" applyNumberFormat="1" applyFont="1" applyAlignment="1">
      <alignment horizontal="right" indent="4"/>
    </xf>
    <xf numFmtId="0" fontId="74" fillId="0" borderId="0" xfId="56" applyFont="1" applyAlignment="1">
      <alignment horizontal="left" wrapText="1" indent="1"/>
    </xf>
    <xf numFmtId="0" fontId="29" fillId="0" borderId="0" xfId="51" applyFont="1" applyAlignment="1">
      <alignment horizontal="right" indent="1"/>
    </xf>
    <xf numFmtId="164" fontId="29" fillId="0" borderId="0" xfId="51" applyNumberFormat="1" applyFont="1" applyAlignment="1">
      <alignment horizontal="right" indent="4"/>
    </xf>
    <xf numFmtId="0" fontId="49" fillId="0" borderId="0" xfId="56" applyFont="1"/>
    <xf numFmtId="164" fontId="37" fillId="0" borderId="0" xfId="51" applyNumberFormat="1" applyFont="1" applyAlignment="1">
      <alignment horizontal="center"/>
    </xf>
    <xf numFmtId="164" fontId="49" fillId="0" borderId="0" xfId="51" applyNumberFormat="1" applyFont="1" applyAlignment="1">
      <alignment horizontal="center"/>
    </xf>
    <xf numFmtId="164" fontId="29" fillId="0" borderId="0" xfId="51" applyNumberFormat="1" applyFont="1" applyAlignment="1">
      <alignment horizontal="center"/>
    </xf>
    <xf numFmtId="0" fontId="74" fillId="0" borderId="0" xfId="51" applyFont="1" applyAlignment="1">
      <alignment horizontal="left" wrapText="1" indent="1"/>
    </xf>
    <xf numFmtId="0" fontId="5" fillId="0" borderId="0" xfId="57" applyFont="1"/>
    <xf numFmtId="0" fontId="42" fillId="0" borderId="0" xfId="58" applyFont="1" applyAlignment="1">
      <alignment horizontal="left"/>
    </xf>
    <xf numFmtId="0" fontId="4" fillId="0" borderId="0" xfId="58" applyFont="1"/>
    <xf numFmtId="0" fontId="7" fillId="0" borderId="0" xfId="57"/>
    <xf numFmtId="0" fontId="32" fillId="0" borderId="0" xfId="58" applyFont="1"/>
    <xf numFmtId="0" fontId="7" fillId="0" borderId="0" xfId="58" applyFont="1"/>
    <xf numFmtId="0" fontId="32" fillId="0" borderId="0" xfId="57" applyFont="1"/>
    <xf numFmtId="0" fontId="15" fillId="0" borderId="0" xfId="58" applyFont="1" applyAlignment="1">
      <alignment horizontal="right"/>
    </xf>
    <xf numFmtId="0" fontId="32" fillId="0" borderId="2" xfId="58" applyFont="1" applyBorder="1"/>
    <xf numFmtId="0" fontId="7" fillId="0" borderId="2" xfId="58" applyFont="1" applyBorder="1"/>
    <xf numFmtId="0" fontId="35" fillId="0" borderId="0" xfId="58" applyFont="1"/>
    <xf numFmtId="2" fontId="7" fillId="0" borderId="0" xfId="57" applyNumberFormat="1"/>
    <xf numFmtId="2" fontId="7" fillId="0" borderId="0" xfId="57" applyNumberFormat="1" applyAlignment="1">
      <alignment horizontal="right" indent="1"/>
    </xf>
    <xf numFmtId="0" fontId="69" fillId="0" borderId="0" xfId="58" applyFont="1" applyAlignment="1">
      <alignment horizontal="left"/>
    </xf>
    <xf numFmtId="2" fontId="17" fillId="0" borderId="0" xfId="57" applyNumberFormat="1" applyFont="1" applyAlignment="1">
      <alignment horizontal="right" indent="1"/>
    </xf>
    <xf numFmtId="2" fontId="17" fillId="0" borderId="0" xfId="57" applyNumberFormat="1" applyFont="1" applyAlignment="1">
      <alignment horizontal="right" indent="2"/>
    </xf>
    <xf numFmtId="0" fontId="40" fillId="0" borderId="0" xfId="58" applyFont="1"/>
    <xf numFmtId="2" fontId="7" fillId="0" borderId="0" xfId="57" applyNumberFormat="1" applyAlignment="1">
      <alignment horizontal="right" indent="2"/>
    </xf>
    <xf numFmtId="0" fontId="75" fillId="0" borderId="0" xfId="58" applyFont="1"/>
    <xf numFmtId="2" fontId="7" fillId="0" borderId="0" xfId="59" applyNumberFormat="1" applyFont="1" applyAlignment="1">
      <alignment horizontal="right" indent="1"/>
    </xf>
    <xf numFmtId="0" fontId="7" fillId="0" borderId="0" xfId="57" applyAlignment="1">
      <alignment horizontal="right" indent="1"/>
    </xf>
    <xf numFmtId="164" fontId="69" fillId="0" borderId="0" xfId="58" applyNumberFormat="1" applyFont="1" applyAlignment="1">
      <alignment horizontal="center"/>
    </xf>
    <xf numFmtId="0" fontId="17" fillId="0" borderId="0" xfId="57" applyFont="1" applyAlignment="1">
      <alignment horizontal="right" indent="1"/>
    </xf>
    <xf numFmtId="0" fontId="29" fillId="0" borderId="0" xfId="0" applyFont="1"/>
    <xf numFmtId="0" fontId="27" fillId="0" borderId="1" xfId="40" applyFont="1" applyBorder="1" applyAlignment="1">
      <alignment horizontal="center" wrapText="1"/>
    </xf>
    <xf numFmtId="0" fontId="27" fillId="0" borderId="2" xfId="40" applyFont="1" applyBorder="1" applyAlignment="1">
      <alignment horizontal="center" wrapText="1"/>
    </xf>
    <xf numFmtId="0" fontId="27" fillId="0" borderId="0" xfId="40" applyFont="1" applyAlignment="1">
      <alignment horizontal="center" wrapText="1"/>
    </xf>
    <xf numFmtId="0" fontId="29" fillId="0" borderId="0" xfId="27" applyFont="1" applyAlignment="1">
      <alignment horizontal="center" vertical="top" wrapText="1"/>
    </xf>
    <xf numFmtId="1" fontId="29" fillId="0" borderId="0" xfId="34" applyNumberFormat="1" applyFont="1" applyAlignment="1">
      <alignment horizontal="center" vertical="top" wrapText="1"/>
    </xf>
    <xf numFmtId="0" fontId="29" fillId="0" borderId="0" xfId="22" applyFont="1" applyAlignment="1">
      <alignment horizontal="center" vertical="top" wrapText="1"/>
    </xf>
    <xf numFmtId="164" fontId="37" fillId="0" borderId="0" xfId="28" applyNumberFormat="1" applyFont="1" applyAlignment="1">
      <alignment horizontal="right" indent="1"/>
    </xf>
    <xf numFmtId="164" fontId="29" fillId="0" borderId="0" xfId="28" applyNumberFormat="1" applyFont="1" applyAlignment="1">
      <alignment horizontal="right" indent="1"/>
    </xf>
    <xf numFmtId="0" fontId="37" fillId="0" borderId="0" xfId="35" applyFont="1" applyAlignment="1">
      <alignment horizontal="left" indent="1"/>
    </xf>
    <xf numFmtId="0" fontId="29" fillId="0" borderId="0" xfId="35" applyFont="1" applyAlignment="1">
      <alignment horizontal="left" indent="2"/>
    </xf>
    <xf numFmtId="0" fontId="76" fillId="0" borderId="0" xfId="37" applyFont="1"/>
    <xf numFmtId="1" fontId="50" fillId="0" borderId="0" xfId="27" applyNumberFormat="1" applyFont="1"/>
    <xf numFmtId="0" fontId="76" fillId="0" borderId="0" xfId="29" applyFont="1"/>
    <xf numFmtId="0" fontId="18" fillId="0" borderId="0" xfId="3" applyFont="1" applyAlignment="1">
      <alignment wrapText="1"/>
    </xf>
    <xf numFmtId="0" fontId="8" fillId="0" borderId="0" xfId="6" applyFont="1" applyAlignment="1">
      <alignment horizontal="left" indent="1"/>
    </xf>
    <xf numFmtId="0" fontId="8" fillId="0" borderId="0" xfId="6" applyFont="1" applyAlignment="1">
      <alignment horizontal="left" wrapText="1" indent="1"/>
    </xf>
    <xf numFmtId="0" fontId="26" fillId="0" borderId="0" xfId="6" applyFont="1" applyAlignment="1">
      <alignment horizontal="left" wrapText="1" indent="1"/>
    </xf>
    <xf numFmtId="0" fontId="8" fillId="0" borderId="0" xfId="6" applyFont="1" applyAlignment="1">
      <alignment horizontal="left" vertical="center" indent="1"/>
    </xf>
    <xf numFmtId="0" fontId="8" fillId="0" borderId="1" xfId="10" quotePrefix="1" applyFont="1" applyBorder="1" applyAlignment="1">
      <alignment horizontal="center" vertical="center"/>
    </xf>
    <xf numFmtId="0" fontId="7" fillId="0" borderId="2" xfId="15" applyFont="1" applyBorder="1" applyAlignment="1">
      <alignment horizontal="center" vertical="center" wrapText="1"/>
      <protection locked="0"/>
    </xf>
    <xf numFmtId="0" fontId="7" fillId="0" borderId="0" xfId="15" applyFont="1" applyAlignment="1">
      <alignment horizontal="center" vertical="center" wrapText="1"/>
      <protection locked="0"/>
    </xf>
    <xf numFmtId="14" fontId="7" fillId="0" borderId="1" xfId="15" quotePrefix="1" applyNumberFormat="1" applyFont="1" applyBorder="1" applyAlignment="1">
      <alignment horizontal="center" vertical="center" wrapText="1"/>
      <protection locked="0"/>
    </xf>
    <xf numFmtId="0" fontId="3" fillId="0" borderId="0" xfId="16" applyFont="1" applyAlignment="1">
      <alignment horizontal="left" indent="2"/>
    </xf>
    <xf numFmtId="0" fontId="48" fillId="0" borderId="0" xfId="51" applyFont="1"/>
    <xf numFmtId="0" fontId="3" fillId="0" borderId="0" xfId="51" applyFont="1"/>
    <xf numFmtId="0" fontId="3" fillId="0" borderId="0" xfId="52" applyFont="1"/>
    <xf numFmtId="0" fontId="2" fillId="0" borderId="0" xfId="51" applyFont="1"/>
    <xf numFmtId="0" fontId="2" fillId="0" borderId="0" xfId="52" applyFont="1"/>
    <xf numFmtId="0" fontId="71" fillId="0" borderId="0" xfId="62" applyFont="1" applyAlignment="1">
      <alignment horizontal="right"/>
    </xf>
    <xf numFmtId="0" fontId="48" fillId="0" borderId="0" xfId="29" applyFont="1"/>
    <xf numFmtId="0" fontId="48" fillId="0" borderId="0" xfId="55" applyFont="1"/>
    <xf numFmtId="0" fontId="20" fillId="0" borderId="0" xfId="63"/>
    <xf numFmtId="0" fontId="7" fillId="0" borderId="0" xfId="68" applyFont="1" applyAlignment="1">
      <alignment horizontal="left" indent="1"/>
    </xf>
    <xf numFmtId="0" fontId="7" fillId="0" borderId="0" xfId="12" applyFont="1" applyAlignment="1">
      <alignment horizontal="left" inden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22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2" fillId="0" borderId="0" xfId="27" applyFont="1"/>
    <xf numFmtId="0" fontId="7" fillId="0" borderId="1" xfId="27" applyFont="1" applyBorder="1" applyAlignment="1">
      <alignment horizontal="center"/>
    </xf>
    <xf numFmtId="0" fontId="15" fillId="0" borderId="1" xfId="27" applyFont="1" applyBorder="1" applyAlignment="1">
      <alignment horizontal="right"/>
    </xf>
    <xf numFmtId="0" fontId="7" fillId="0" borderId="0" xfId="71" applyFont="1" applyAlignment="1">
      <alignment horizontal="center" vertical="center" wrapText="1"/>
    </xf>
    <xf numFmtId="17" fontId="7" fillId="0" borderId="0" xfId="71" quotePrefix="1" applyNumberFormat="1" applyFont="1" applyAlignment="1">
      <alignment horizontal="center" vertical="center" wrapText="1"/>
    </xf>
    <xf numFmtId="0" fontId="7" fillId="0" borderId="0" xfId="71" quotePrefix="1" applyFont="1" applyAlignment="1">
      <alignment horizontal="center" vertical="center" wrapText="1"/>
    </xf>
    <xf numFmtId="0" fontId="7" fillId="0" borderId="1" xfId="71" applyFont="1" applyBorder="1" applyAlignment="1">
      <alignment horizontal="center" vertical="center" wrapText="1"/>
    </xf>
    <xf numFmtId="0" fontId="7" fillId="0" borderId="0" xfId="31" applyFont="1" applyAlignment="1">
      <alignment horizontal="left" indent="2"/>
    </xf>
    <xf numFmtId="0" fontId="15" fillId="0" borderId="0" xfId="31" applyFont="1" applyAlignment="1">
      <alignment horizontal="left" indent="1"/>
    </xf>
    <xf numFmtId="0" fontId="17" fillId="0" borderId="0" xfId="72" applyFont="1" applyAlignment="1">
      <alignment horizontal="left" wrapText="1"/>
    </xf>
    <xf numFmtId="0" fontId="5" fillId="0" borderId="0" xfId="27" applyFont="1"/>
    <xf numFmtId="0" fontId="1" fillId="0" borderId="0" xfId="71" applyFont="1" applyAlignment="1">
      <alignment horizontal="center" vertical="center" wrapText="1"/>
    </xf>
    <xf numFmtId="17" fontId="1" fillId="0" borderId="0" xfId="71" quotePrefix="1" applyNumberFormat="1" applyFont="1" applyAlignment="1">
      <alignment horizontal="center" vertical="center" wrapText="1"/>
    </xf>
    <xf numFmtId="0" fontId="1" fillId="0" borderId="0" xfId="37" applyFont="1" applyAlignment="1">
      <alignment horizontal="center" vertical="center"/>
    </xf>
    <xf numFmtId="0" fontId="1" fillId="0" borderId="1" xfId="71" applyFont="1" applyBorder="1" applyAlignment="1">
      <alignment horizontal="center" vertical="center" wrapText="1"/>
    </xf>
    <xf numFmtId="0" fontId="17" fillId="0" borderId="0" xfId="35" applyFont="1"/>
    <xf numFmtId="0" fontId="15" fillId="0" borderId="0" xfId="36" applyFont="1"/>
    <xf numFmtId="0" fontId="7" fillId="0" borderId="0" xfId="35"/>
    <xf numFmtId="0" fontId="7" fillId="0" borderId="0" xfId="35" applyAlignment="1">
      <alignment horizontal="left" indent="1"/>
    </xf>
    <xf numFmtId="0" fontId="15" fillId="0" borderId="0" xfId="27" applyFont="1"/>
    <xf numFmtId="0" fontId="80" fillId="0" borderId="0" xfId="38" applyFont="1"/>
    <xf numFmtId="0" fontId="81" fillId="0" borderId="0" xfId="38" applyFont="1"/>
    <xf numFmtId="0" fontId="80" fillId="0" borderId="0" xfId="39" applyFont="1"/>
    <xf numFmtId="0" fontId="8" fillId="0" borderId="0" xfId="39" applyFont="1" applyAlignment="1">
      <alignment horizontal="left" wrapText="1"/>
    </xf>
    <xf numFmtId="0" fontId="82" fillId="0" borderId="0" xfId="38" applyFont="1"/>
    <xf numFmtId="0" fontId="28" fillId="0" borderId="0" xfId="39" applyFont="1" applyAlignment="1">
      <alignment horizontal="left"/>
    </xf>
    <xf numFmtId="0" fontId="8" fillId="0" borderId="2" xfId="58" applyFont="1" applyBorder="1" applyAlignment="1">
      <alignment horizontal="center" vertical="center" wrapText="1"/>
    </xf>
    <xf numFmtId="0" fontId="7" fillId="0" borderId="0" xfId="58" applyFont="1" applyAlignment="1">
      <alignment horizontal="center" vertical="center"/>
    </xf>
    <xf numFmtId="0" fontId="8" fillId="0" borderId="0" xfId="58" applyFont="1" applyAlignment="1">
      <alignment horizontal="center" vertical="center" wrapText="1"/>
    </xf>
    <xf numFmtId="0" fontId="7" fillId="0" borderId="1" xfId="58" quotePrefix="1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8" fillId="0" borderId="1" xfId="58" applyFont="1" applyBorder="1" applyAlignment="1">
      <alignment horizontal="center" vertical="center" wrapText="1"/>
    </xf>
    <xf numFmtId="0" fontId="1" fillId="0" borderId="0" xfId="35" applyFont="1" applyAlignment="1">
      <alignment horizontal="left" indent="2"/>
    </xf>
    <xf numFmtId="0" fontId="29" fillId="0" borderId="0" xfId="35" applyFont="1" applyAlignment="1">
      <alignment horizontal="left" wrapText="1" indent="2"/>
    </xf>
    <xf numFmtId="0" fontId="23" fillId="0" borderId="0" xfId="31" applyFont="1" applyAlignment="1">
      <alignment horizontal="left" wrapText="1"/>
    </xf>
    <xf numFmtId="0" fontId="15" fillId="0" borderId="0" xfId="72" applyFont="1" applyAlignment="1">
      <alignment horizontal="left" wrapText="1" indent="1"/>
    </xf>
    <xf numFmtId="0" fontId="7" fillId="0" borderId="0" xfId="47" applyFont="1" applyAlignment="1">
      <alignment horizontal="left" wrapText="1" indent="1"/>
    </xf>
    <xf numFmtId="0" fontId="5" fillId="0" borderId="0" xfId="6" applyFont="1" applyAlignment="1">
      <alignment horizontal="left" wrapText="1"/>
    </xf>
    <xf numFmtId="0" fontId="5" fillId="0" borderId="0" xfId="14" applyFont="1" applyAlignment="1">
      <alignment horizontal="left" wrapText="1"/>
    </xf>
    <xf numFmtId="0" fontId="40" fillId="0" borderId="2" xfId="10" quotePrefix="1" applyFont="1" applyBorder="1" applyAlignment="1">
      <alignment horizontal="center" vertical="center"/>
    </xf>
    <xf numFmtId="0" fontId="40" fillId="0" borderId="1" xfId="10" quotePrefix="1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7" fillId="0" borderId="1" xfId="25" applyNumberFormat="1" applyFont="1" applyBorder="1" applyAlignment="1">
      <alignment horizontal="center" vertical="center" wrapText="1"/>
    </xf>
    <xf numFmtId="0" fontId="7" fillId="0" borderId="2" xfId="30" applyFont="1" applyBorder="1" applyAlignment="1">
      <alignment horizontal="center" vertical="center" wrapText="1"/>
    </xf>
    <xf numFmtId="0" fontId="7" fillId="0" borderId="1" xfId="30" applyFont="1" applyBorder="1" applyAlignment="1">
      <alignment horizontal="center" vertical="center" wrapText="1"/>
    </xf>
    <xf numFmtId="0" fontId="1" fillId="0" borderId="2" xfId="69" applyFont="1" applyBorder="1" applyAlignment="1">
      <alignment horizontal="center" vertical="center" wrapText="1"/>
    </xf>
    <xf numFmtId="0" fontId="1" fillId="0" borderId="1" xfId="69" applyFont="1" applyBorder="1" applyAlignment="1">
      <alignment horizontal="center" vertical="center" wrapText="1"/>
    </xf>
    <xf numFmtId="0" fontId="27" fillId="0" borderId="1" xfId="40" applyFont="1" applyBorder="1" applyAlignment="1">
      <alignment horizontal="center" wrapText="1"/>
    </xf>
    <xf numFmtId="0" fontId="27" fillId="0" borderId="2" xfId="40" applyFont="1" applyBorder="1" applyAlignment="1">
      <alignment horizontal="center" wrapText="1"/>
    </xf>
    <xf numFmtId="17" fontId="27" fillId="0" borderId="2" xfId="40" quotePrefix="1" applyNumberFormat="1" applyFont="1" applyBorder="1" applyAlignment="1">
      <alignment horizontal="center" wrapText="1"/>
    </xf>
    <xf numFmtId="0" fontId="27" fillId="0" borderId="0" xfId="40" applyFont="1" applyAlignment="1">
      <alignment horizontal="center" wrapText="1"/>
    </xf>
    <xf numFmtId="0" fontId="7" fillId="0" borderId="3" xfId="58" applyFont="1" applyBorder="1" applyAlignment="1">
      <alignment horizontal="center" vertical="center"/>
    </xf>
  </cellXfs>
  <cellStyles count="74">
    <cellStyle name="Comma 10 2 2" xfId="13" xr:uid="{00000000-0005-0000-0000-000000000000}"/>
    <cellStyle name="Comma 11 2" xfId="61" xr:uid="{75B5F492-17C5-4C04-8D40-5E117D91EA12}"/>
    <cellStyle name="Comma 17 2" xfId="9" xr:uid="{00000000-0005-0000-0000-000001000000}"/>
    <cellStyle name="Comma 3 2 5 4" xfId="20" xr:uid="{00000000-0005-0000-0000-000002000000}"/>
    <cellStyle name="Comma 3 2 5 4 2" xfId="65" xr:uid="{3174F632-00E8-49A6-912E-125856C94B08}"/>
    <cellStyle name="Comma_Bieu 012011" xfId="41" xr:uid="{00000000-0005-0000-0000-000003000000}"/>
    <cellStyle name="Comma_Bieu 012011 2 3" xfId="43" xr:uid="{00000000-0005-0000-0000-000004000000}"/>
    <cellStyle name="Normal" xfId="0" builtinId="0"/>
    <cellStyle name="Normal - Style1 3" xfId="33" xr:uid="{00000000-0005-0000-0000-000006000000}"/>
    <cellStyle name="Normal 10 2 2 2 2" xfId="16" xr:uid="{00000000-0005-0000-0000-000007000000}"/>
    <cellStyle name="Normal 10 2 2 2 2 2 2" xfId="71" xr:uid="{CA24889C-0840-47C6-8C12-C5823669ED78}"/>
    <cellStyle name="Normal 10 2 2 2 3" xfId="29" xr:uid="{00000000-0005-0000-0000-000008000000}"/>
    <cellStyle name="Normal 10 2 2 2 4 2" xfId="55" xr:uid="{00000000-0005-0000-0000-000009000000}"/>
    <cellStyle name="Normal 10 2 2 2 5" xfId="51" xr:uid="{00000000-0005-0000-0000-00000A000000}"/>
    <cellStyle name="Normal 10 2 2 2 5 2" xfId="56" xr:uid="{00000000-0005-0000-0000-00000B000000}"/>
    <cellStyle name="Normal 10 2 2 3" xfId="66" xr:uid="{235EF0EA-9AF3-415A-92A2-078362450E28}"/>
    <cellStyle name="Normal 10 4 2 2 2" xfId="54" xr:uid="{00000000-0005-0000-0000-00000C000000}"/>
    <cellStyle name="Normal 10 4 2 3" xfId="52" xr:uid="{00000000-0005-0000-0000-00000D000000}"/>
    <cellStyle name="Normal 10 4 2 3 2" xfId="62" xr:uid="{CAE66D42-38B0-4374-8479-EC07BDFF5502}"/>
    <cellStyle name="Normal 11 4" xfId="3" xr:uid="{00000000-0005-0000-0000-00000E000000}"/>
    <cellStyle name="Normal 15" xfId="60" xr:uid="{7B0D07B1-D87A-4710-A481-31AFA50875E1}"/>
    <cellStyle name="Normal 153 2" xfId="19" xr:uid="{00000000-0005-0000-0000-00000F000000}"/>
    <cellStyle name="Normal 153 2 3" xfId="64" xr:uid="{B9CB65B9-704A-41C2-8ADC-42EEA2ADDCA8}"/>
    <cellStyle name="Normal 153 4" xfId="63" xr:uid="{A33FCEBE-0A52-4A2F-BA84-72139A021DC1}"/>
    <cellStyle name="Normal 155 2" xfId="11" xr:uid="{00000000-0005-0000-0000-000010000000}"/>
    <cellStyle name="Normal 156" xfId="24" xr:uid="{00000000-0005-0000-0000-000011000000}"/>
    <cellStyle name="Normal 156 2" xfId="69" xr:uid="{75192D85-48FC-437D-B64E-9039B541EE58}"/>
    <cellStyle name="Normal 157 2" xfId="40" xr:uid="{00000000-0005-0000-0000-000012000000}"/>
    <cellStyle name="Normal 169" xfId="70" xr:uid="{D90B68C1-2DD9-4B3E-A47E-51F761EBAD1E}"/>
    <cellStyle name="Normal 2" xfId="23" xr:uid="{00000000-0005-0000-0000-000013000000}"/>
    <cellStyle name="Normal 2 13 2" xfId="18" xr:uid="{00000000-0005-0000-0000-000014000000}"/>
    <cellStyle name="Normal 2 16 2" xfId="53" xr:uid="{00000000-0005-0000-0000-000015000000}"/>
    <cellStyle name="Normal 2 7 2" xfId="32" xr:uid="{00000000-0005-0000-0000-000016000000}"/>
    <cellStyle name="Normal 3 2 2 2 2" xfId="28" xr:uid="{00000000-0005-0000-0000-000017000000}"/>
    <cellStyle name="Normal 3 2 2 2 2 2 2" xfId="73" xr:uid="{5F4BAE18-9DC8-45D2-AF1D-2D637FEFE30E}"/>
    <cellStyle name="Normal 3 2 2 2 2 3" xfId="37" xr:uid="{00000000-0005-0000-0000-000018000000}"/>
    <cellStyle name="Normal 7 4" xfId="68" xr:uid="{5FA944CE-E3FD-4C57-BDDD-4DE534CA5CCF}"/>
    <cellStyle name="Normal 7 4 2" xfId="49" xr:uid="{00000000-0005-0000-0000-000019000000}"/>
    <cellStyle name="Normal_02NN" xfId="1" xr:uid="{00000000-0005-0000-0000-00001A000000}"/>
    <cellStyle name="Normal_03&amp;04CN" xfId="7" xr:uid="{00000000-0005-0000-0000-00001B000000}"/>
    <cellStyle name="Normal_05XD 2" xfId="45" xr:uid="{00000000-0005-0000-0000-00001C000000}"/>
    <cellStyle name="Normal_05XD_Dautu(6-2011)" xfId="12" xr:uid="{00000000-0005-0000-0000-00001D000000}"/>
    <cellStyle name="Normal_05XD_Dautu(6-2011) 2" xfId="50" xr:uid="{00000000-0005-0000-0000-00001E000000}"/>
    <cellStyle name="Normal_06DTNN" xfId="17" xr:uid="{00000000-0005-0000-0000-00001F000000}"/>
    <cellStyle name="Normal_07Dulich11 2" xfId="35" xr:uid="{00000000-0005-0000-0000-000020000000}"/>
    <cellStyle name="Normal_07gia" xfId="58" xr:uid="{00000000-0005-0000-0000-000021000000}"/>
    <cellStyle name="Normal_07gia_chi so gia PPI3.2012" xfId="72" xr:uid="{CF724C3F-0132-4CFE-9B55-21FE03976D57}"/>
    <cellStyle name="Normal_07VT 2" xfId="26" xr:uid="{00000000-0005-0000-0000-000022000000}"/>
    <cellStyle name="Normal_08-12TM" xfId="38" xr:uid="{00000000-0005-0000-0000-000023000000}"/>
    <cellStyle name="Normal_08tmt3" xfId="22" xr:uid="{00000000-0005-0000-0000-000024000000}"/>
    <cellStyle name="Normal_08tmt3_VT- TM Diep" xfId="25" xr:uid="{00000000-0005-0000-0000-000026000000}"/>
    <cellStyle name="Normal_Bctiendo2000" xfId="5" xr:uid="{00000000-0005-0000-0000-000027000000}"/>
    <cellStyle name="Normal_Bctiendo2000_GDPQuyI" xfId="4" xr:uid="{00000000-0005-0000-0000-000028000000}"/>
    <cellStyle name="Normal_Bieu 04 2014" xfId="2" xr:uid="{00000000-0005-0000-0000-000029000000}"/>
    <cellStyle name="Normal_Bieu04.072" xfId="21" xr:uid="{00000000-0005-0000-0000-00002A000000}"/>
    <cellStyle name="Normal_Book2" xfId="59" xr:uid="{00000000-0005-0000-0000-00002B000000}"/>
    <cellStyle name="Normal_Dau tu 2" xfId="48" xr:uid="{00000000-0005-0000-0000-00002C000000}"/>
    <cellStyle name="Normal_Gui Vu TH-Bao cao nhanh VDT 2006" xfId="47" xr:uid="{00000000-0005-0000-0000-00002D000000}"/>
    <cellStyle name="Normal_nhanh sap xep lai 2 2" xfId="34" xr:uid="{00000000-0005-0000-0000-00002E000000}"/>
    <cellStyle name="Normal_nhanh sap xep lai 3" xfId="39" xr:uid="{00000000-0005-0000-0000-00002F000000}"/>
    <cellStyle name="Normal_Sheet1" xfId="8" xr:uid="{00000000-0005-0000-0000-000030000000}"/>
    <cellStyle name="Normal_solieu gdp 2 2" xfId="30" xr:uid="{00000000-0005-0000-0000-000031000000}"/>
    <cellStyle name="Normal_SPT3-96" xfId="10" xr:uid="{00000000-0005-0000-0000-000032000000}"/>
    <cellStyle name="Normal_SPT3-96_Bieu 012011 2" xfId="46" xr:uid="{00000000-0005-0000-0000-000033000000}"/>
    <cellStyle name="Normal_SPT3-96_Bieudautu_Dautu(6-2011)" xfId="44" xr:uid="{00000000-0005-0000-0000-000034000000}"/>
    <cellStyle name="Normal_SPT3-96_Van tai12.2010 2" xfId="31" xr:uid="{00000000-0005-0000-0000-000035000000}"/>
    <cellStyle name="Normal_Tieu thu-Ton kho thang 7.2012 (dieu chinh)" xfId="15" xr:uid="{00000000-0005-0000-0000-000036000000}"/>
    <cellStyle name="Normal_Xl0000008" xfId="36" xr:uid="{00000000-0005-0000-0000-000037000000}"/>
    <cellStyle name="Normal_Xl0000107" xfId="14" xr:uid="{00000000-0005-0000-0000-000038000000}"/>
    <cellStyle name="Normal_Xl0000141" xfId="6" xr:uid="{00000000-0005-0000-0000-000039000000}"/>
    <cellStyle name="Normal_Xl0000156" xfId="27" xr:uid="{00000000-0005-0000-0000-00003A000000}"/>
    <cellStyle name="Normal_Xl0000163" xfId="57" xr:uid="{00000000-0005-0000-0000-00003B000000}"/>
    <cellStyle name="Normal_Xl0000203" xfId="42" xr:uid="{00000000-0005-0000-0000-00003C000000}"/>
    <cellStyle name="Percent 4" xfId="67" xr:uid="{B19D1A23-D34E-4E68-9C83-DA5182AE0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inh.T.T/NXLam/NXL-2001/Ha%20Noi%20Plaza/Tham%20dinh%20lai/Tai%20lieu%20A%20cap/TD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inh.T.T/NXLam/Nxl-2000/Chu%20Hoang/Hanoi%20Group/My%20Documents/Phan%20Huy/DGIAGOC/1999/HANO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TH Ky Anh"/>
      <sheetName val="Sheet2 (2)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1"/>
      <sheetName val="T11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fOOD"/>
      <sheetName val="FORM hc"/>
      <sheetName val="FORM pc"/>
      <sheetName val="TH  goi 4-x"/>
      <sheetName val="xdcb 01-2003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NT_QUOT__3"/>
      <sheetName val="COAT_WRAP_QIOT__3"/>
      <sheetName val="Bia"/>
      <sheetName val="Tm"/>
      <sheetName val="THKP"/>
      <sheetName val="DGi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amPha"/>
      <sheetName val="MongCai"/>
      <sheetName val="70000000"/>
      <sheetName val="SOLIEU"/>
      <sheetName val="TINHTOAN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BangTH"/>
      <sheetName val="Xaylap "/>
      <sheetName val="Nhan cong"/>
      <sheetName val="Thietbi"/>
      <sheetName val="Diengiai"/>
      <sheetName val="Vanchuyen"/>
      <sheetName val="Km27' - Km278"/>
      <sheetName val="PNT-QUOT-D150#3"/>
      <sheetName val="PNT-QUOT-H153#3"/>
      <sheetName val="PNT-QUOT-K152#3"/>
      <sheetName val="PNT-QUOT-H146#3"/>
      <sheetName val="Bao cao KQTH quy hoach 135"/>
      <sheetName val="Sheet5"/>
      <sheetName val="Sheet6"/>
      <sheetName val="Sheet7"/>
      <sheetName val="Sheet8"/>
      <sheetName val="Sheet9"/>
      <sheetName val="Sheet10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ȴ0000000"/>
      <sheetName val="ADKT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XLÇ_x0015_oppy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heet15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XXXX\XX"/>
      <sheetName val="Cong ban 1,5_x0013__x0000_"/>
      <sheetName val="Km283 - Jm284"/>
      <sheetName val="Shedt1"/>
      <sheetName val="_x0012_0000000"/>
      <sheetName val="cocB40 5B"/>
      <sheetName val="cocD50 9A"/>
      <sheetName val="cocD75 16"/>
      <sheetName val="coc B80 TD25"/>
      <sheetName val="P27 B80"/>
      <sheetName val="Coc23 B80"/>
      <sheetName val="cong B80 C4"/>
      <sheetName val="GS02-thu0T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Kѭ284"/>
      <sheetName val="Áo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_x000b_331"/>
      <sheetName val="gVL"/>
      <sheetName val="p0000000"/>
      <sheetName val="Macro1"/>
      <sheetName val="Macro2"/>
      <sheetName val="Macro3"/>
      <sheetName val="gìIÏÝ_x001c_Ã_x0008_ç¾{è"/>
      <sheetName val="Khac DP"/>
      <sheetName val="Khoi than "/>
      <sheetName val="B3_208_than"/>
      <sheetName val="B3_208_TU"/>
      <sheetName val="B3_208_TW"/>
      <sheetName val="B3_208_DP"/>
      <sheetName val="B3_208_khac"/>
      <sheetName val="Lap ®at ®hÖn"/>
      <sheetName val="[PNT-P3.xlsUTong hop (2)"/>
      <sheetName val="Km276 - Ke277"/>
      <sheetName val="[PNT-P3.xlsUKm279 - Km280"/>
      <sheetName val="CV den trong to?g"/>
      <sheetName val="?0000000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K43"/>
      <sheetName val="THKL"/>
      <sheetName val="PL43"/>
      <sheetName val="K43+0.00 - 338 Trai"/>
      <sheetName val="Song ban 0,7x0,7"/>
      <sheetName val="Cong ban 0,8x ,8"/>
      <sheetName val="BCDSPS"/>
      <sheetName val="BCDKT"/>
      <sheetName val="TAU"/>
      <sheetName val="KHACH"/>
      <sheetName val="BC1"/>
      <sheetName val="BC2"/>
      <sheetName val="BAO CAO AN"/>
      <sheetName val="BANGKEKHACH"/>
      <sheetName val="Du tnan chi tiet coc nuoc"/>
      <sheetName val="Tong (op"/>
      <sheetName val="Coc 4ieu"/>
      <sheetName val="Baocao"/>
      <sheetName val="UT"/>
      <sheetName val="TongHopHD"/>
      <sheetName val="TNghiÖ- VL"/>
      <sheetName val="thaß26"/>
      <sheetName val=""/>
      <sheetName val="7000 000"/>
      <sheetName val="ၔong hop QL48 - 2"/>
      <sheetName val="Km266"/>
      <sheetName val="Shaet13"/>
      <sheetName val="_x000b_luong phu"/>
      <sheetName val="Nhap du lieu"/>
      <sheetName val="XNxlva sxthanKCIÉ"/>
      <sheetName val="30100000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-280 - Km281"/>
      <sheetName val="Xa9lap 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120"/>
      <sheetName val="IFAD"/>
      <sheetName val="CVHN"/>
      <sheetName val="TCVM"/>
      <sheetName val="RIDP"/>
      <sheetName val="LDNN"/>
      <sheetName val="Thang 07"/>
      <sheetName val="T10-05"/>
      <sheetName val="T9-05"/>
      <sheetName val="t805"/>
      <sheetName val="11T"/>
      <sheetName val="9T"/>
      <sheetName val="I"/>
      <sheetName val="mua vao"/>
      <sheetName val="chi phi "/>
      <sheetName val="ban ra 10%"/>
      <sheetName val="PNT-P3"/>
      <sheetName val="GS11- tÝnh KH_x0014_SC§"/>
      <sheetName val="CV di ngoai to~g"/>
      <sheetName val="nghi dinhmCP"/>
      <sheetName val="CVpden trong tong"/>
      <sheetName val="5 nam (tach) x2)"/>
      <sheetName val="Sÿÿÿÿ"/>
      <sheetName val="quÿÿ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em mon hoc"/>
      <sheetName val="Tong hop diem"/>
      <sheetName val="HoTen-khong duoc xoa"/>
      <sheetName val="FORM jc"/>
      <sheetName val="Ton 31.1"/>
      <sheetName val="NhapT.2"/>
      <sheetName val="Xuat T.2"/>
      <sheetName val="Ton 28.2"/>
      <sheetName val="H.Tra"/>
      <sheetName val="Hang CTY TRA LAI"/>
      <sheetName val="Hang NV Tra Lai"/>
      <sheetName val="??-BLDG"/>
      <sheetName val="bc"/>
      <sheetName val="K.O"/>
      <sheetName val="xang _clc"/>
      <sheetName val="X¡NG_td"/>
      <sheetName val="MaZUT"/>
      <sheetName val="DIESE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CVden nw8ai TCT (1)"/>
      <sheetName val="ADKTKT02"/>
      <sheetName val="K?284"/>
      <sheetName val="CDPS3"/>
      <sheetName val="_x000c__x0000__x0000__x0000__x0000__x0000__x0000__x0000__x000d__x0000__x0000__x0000_"/>
      <sheetName val="_x0000__x000f__x0000__x0000__x0000_‚ž½"/>
      <sheetName val="_x0000__x000d__x0000__x0000__x0000_âOŽ"/>
      <sheetName val="gia x_x0000_ may"/>
      <sheetName val="Giao nhiem fu"/>
      <sheetName val="QDcea TGD (2)"/>
      <sheetName val="Giao nhie- vu"/>
      <sheetName val="Cong ban 0,7p0,7"/>
      <sheetName val="Km275 - Ke276"/>
      <sheetName val="Km280 - Km2(1"/>
      <sheetName val="Km282 - Kl283"/>
      <sheetName val="Tong hop Op m!i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DŃ02"/>
      <sheetName val="gìIÏÝ_x001c_齘_x0013_龜_x0013_ꗃ〒"/>
      <sheetName val="CT.XF1"/>
      <sheetName val="Km27%"/>
      <sheetName val="O0 mai 279"/>
      <sheetName val="QD cua "/>
      <sheetName val="DG 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chieud_x0005__x0000__x0000__x0000_"/>
      <sheetName val="L_x0010_V ®at ®iÖn"/>
      <sheetName val="_x0000__x0000_"/>
      <sheetName val="Cong ban 1,5_x0013_"/>
      <sheetName val="_x0003_har"/>
      <sheetName val="VÃt liÖu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Cac cang UT mua thal Dong bac"/>
      <sheetName val="bÑi_x0003__x0000_²r_x0013__x0000_"/>
      <sheetName val="_x000f__x0000_½"/>
      <sheetName val="tt chu don"/>
      <sheetName val="P210-TP20"/>
      <sheetName val="CB32"/>
      <sheetName val="DGþ"/>
      <sheetName val="_x0014_M01"/>
      <sheetName val="QD cua HDQ²_x0000__x0000_)"/>
      <sheetName val="CTT NuiC_x000f_eo"/>
      <sheetName val="TDT-TB?"/>
      <sheetName val="Km280 ? Km281"/>
      <sheetName val="Kluo-_x0008_ phu"/>
      <sheetName val="QD cua HDQ²_x0000__x0000_€)"/>
      <sheetName val="M pc_x0006__x0000_CamPh_x0000_"/>
      <sheetName val="_x000d_âO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T[ 131"/>
      <sheetName val="XL4Toppy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DG("/>
      <sheetName val="[PNT-P3.xls]XXXXX\XX"/>
      <sheetName val="[PNT-P3.xls]C/c t)eu"/>
      <sheetName val="[PNT-P3.xls]C4ulu/ngq.1.05"/>
      <sheetName val="bÑi_x0003_?²r_x0013_?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_x000c__x0000__x0000__x0000__x0000__x0000__x0000__x0000__x000d__x0000__x0000_Õ"/>
      <sheetName val="⁋㌱Ա_x0000_䭔㌱س_x0000_䭔ㄠㄴ_x0006_牴湯⁧琠湯౧_x0000_杮楨搠湩⵨偃_x0006_匀㠀䂅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_PNT-P3.xlsUTong hop (2)"/>
      <sheetName val="_PNT-P3.xlsUKm279 - Km280"/>
      <sheetName val="Op"/>
      <sheetName val="_PNT-P3.xlsѝKQKDKT'04-1"/>
      <sheetName val="chieud_x0005_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⁋㌱Ա_x0000_䭔㌱س_x0000_䭔ㄠㄴ_x0006_牴湯⁧琠湯౧_x0000_杮楨搠湩_x0005__x0000__x0000__x0000__x0000_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Cong ban_x0009__x0000__x0009__x0000__x0004__x0000__x0003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/>
      <sheetData sheetId="489" refreshError="1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/>
      <sheetData sheetId="548" refreshError="1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 refreshError="1"/>
      <sheetData sheetId="566" refreshError="1"/>
      <sheetData sheetId="567"/>
      <sheetData sheetId="568"/>
      <sheetData sheetId="569" refreshError="1"/>
      <sheetData sheetId="570" refreshError="1"/>
      <sheetData sheetId="571" refreshError="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 refreshError="1"/>
      <sheetData sheetId="591"/>
      <sheetData sheetId="592" refreshError="1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 refreshError="1"/>
      <sheetData sheetId="698" refreshError="1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/>
      <sheetData sheetId="716"/>
      <sheetData sheetId="717"/>
      <sheetData sheetId="718"/>
      <sheetData sheetId="719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/>
      <sheetData sheetId="777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 refreshError="1"/>
      <sheetData sheetId="1043" refreshError="1"/>
      <sheetData sheetId="1044"/>
      <sheetData sheetId="1045" refreshError="1"/>
      <sheetData sheetId="1046"/>
      <sheetData sheetId="1047"/>
      <sheetData sheetId="1048"/>
      <sheetData sheetId="1049" refreshError="1"/>
      <sheetData sheetId="1050" refreshError="1"/>
      <sheetData sheetId="105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/>
      <sheetData sheetId="1158"/>
      <sheetData sheetId="1159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 refreshError="1"/>
      <sheetData sheetId="1205" refreshError="1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_x0000_"/>
      <sheetName val="Bia_x0000_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/>
      <sheetData sheetId="713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/>
      <sheetData sheetId="1217" refreshError="1"/>
      <sheetData sheetId="1218" refreshError="1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.74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/>
      <sheetData sheetId="732" refreshError="1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/>
      <sheetData sheetId="1045"/>
      <sheetData sheetId="1046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/>
      <sheetData sheetId="1114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/>
      <sheetData sheetId="1141" refreshError="1"/>
      <sheetData sheetId="1142"/>
      <sheetData sheetId="1143"/>
      <sheetData sheetId="1144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/>
      <sheetData sheetId="1181" refreshError="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/>
      <sheetData sheetId="1197"/>
      <sheetData sheetId="1198"/>
      <sheetData sheetId="1199"/>
      <sheetData sheetId="1200"/>
      <sheetData sheetId="1201"/>
      <sheetData sheetId="1202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/>
      <sheetData sheetId="1213"/>
      <sheetData sheetId="1214" refreshError="1"/>
      <sheetData sheetId="1215" refreshError="1"/>
      <sheetData sheetId="1216"/>
      <sheetData sheetId="1217" refreshError="1"/>
      <sheetData sheetId="12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26"/>
  <sheetViews>
    <sheetView zoomScalePageLayoutView="90" workbookViewId="0">
      <selection activeCell="D14" sqref="D14"/>
    </sheetView>
  </sheetViews>
  <sheetFormatPr defaultColWidth="10.42578125" defaultRowHeight="15"/>
  <cols>
    <col min="1" max="1" width="5" style="2" customWidth="1"/>
    <col min="2" max="2" width="34.140625" style="2" customWidth="1"/>
    <col min="3" max="4" width="14.42578125" style="2" customWidth="1"/>
    <col min="5" max="5" width="20" style="2" customWidth="1"/>
    <col min="6" max="16384" width="10.42578125" style="2"/>
  </cols>
  <sheetData>
    <row r="1" spans="1:5" ht="19.899999999999999" customHeight="1">
      <c r="A1" s="1" t="s">
        <v>14</v>
      </c>
      <c r="B1" s="1"/>
      <c r="C1" s="1"/>
      <c r="D1" s="1"/>
      <c r="E1" s="1"/>
    </row>
    <row r="2" spans="1:5" ht="19.899999999999999" customHeight="1">
      <c r="A2" s="3"/>
      <c r="B2" s="3"/>
      <c r="C2" s="3"/>
      <c r="D2" s="3"/>
      <c r="E2" s="3"/>
    </row>
    <row r="3" spans="1:5" ht="19.899999999999999" customHeight="1">
      <c r="A3" s="4"/>
      <c r="B3" s="4"/>
      <c r="C3" s="5"/>
      <c r="D3" s="5"/>
      <c r="E3" s="6" t="s">
        <v>15</v>
      </c>
    </row>
    <row r="4" spans="1:5" ht="19.899999999999999" customHeight="1">
      <c r="A4" s="7"/>
      <c r="B4" s="7"/>
      <c r="C4" s="8" t="s">
        <v>16</v>
      </c>
      <c r="D4" s="8" t="s">
        <v>17</v>
      </c>
      <c r="E4" s="8" t="s">
        <v>17</v>
      </c>
    </row>
    <row r="5" spans="1:5" ht="19.899999999999999" customHeight="1">
      <c r="A5" s="5"/>
      <c r="B5" s="5"/>
      <c r="C5" s="9" t="s">
        <v>18</v>
      </c>
      <c r="D5" s="9"/>
      <c r="E5" s="9" t="s">
        <v>19</v>
      </c>
    </row>
    <row r="6" spans="1:5" ht="19.899999999999999" customHeight="1">
      <c r="A6" s="5"/>
      <c r="B6" s="5"/>
      <c r="C6" s="10"/>
      <c r="D6" s="10"/>
      <c r="E6" s="10" t="s">
        <v>20</v>
      </c>
    </row>
    <row r="7" spans="1:5" ht="19.899999999999999" customHeight="1">
      <c r="A7" s="11"/>
      <c r="B7" s="11"/>
      <c r="C7" s="11"/>
      <c r="D7" s="11"/>
      <c r="E7" s="12"/>
    </row>
    <row r="8" spans="1:5" ht="19.899999999999999" customHeight="1">
      <c r="A8" s="13" t="s">
        <v>21</v>
      </c>
      <c r="B8" s="14"/>
      <c r="C8" s="15">
        <f>C9+C10</f>
        <v>2992.2</v>
      </c>
      <c r="D8" s="15">
        <f>D9+D10</f>
        <v>2952.1</v>
      </c>
      <c r="E8" s="15">
        <f>D8/C8*100</f>
        <v>98.65984894057884</v>
      </c>
    </row>
    <row r="9" spans="1:5" ht="19.899999999999999" customHeight="1">
      <c r="A9" s="16"/>
      <c r="B9" s="17" t="s">
        <v>22</v>
      </c>
      <c r="C9" s="18">
        <v>1078</v>
      </c>
      <c r="D9" s="18">
        <v>1067.3</v>
      </c>
      <c r="E9" s="18">
        <f t="shared" ref="E9:E20" si="0">D9/C9*100</f>
        <v>99.00742115027829</v>
      </c>
    </row>
    <row r="10" spans="1:5" ht="19.899999999999999" customHeight="1">
      <c r="A10" s="19"/>
      <c r="B10" s="17" t="s">
        <v>23</v>
      </c>
      <c r="C10" s="18">
        <v>1914.2</v>
      </c>
      <c r="D10" s="18">
        <v>1884.8</v>
      </c>
      <c r="E10" s="18">
        <f t="shared" si="0"/>
        <v>98.464110333298507</v>
      </c>
    </row>
    <row r="11" spans="1:5" ht="19.899999999999999" customHeight="1">
      <c r="A11" s="20" t="s">
        <v>24</v>
      </c>
      <c r="B11" s="21"/>
      <c r="C11" s="15">
        <v>1871.3</v>
      </c>
      <c r="D11" s="15">
        <v>1854.7</v>
      </c>
      <c r="E11" s="15">
        <f t="shared" si="0"/>
        <v>99.112916154544976</v>
      </c>
    </row>
    <row r="12" spans="1:5" ht="19.899999999999999" customHeight="1">
      <c r="A12" s="13"/>
      <c r="B12" s="375" t="s">
        <v>25</v>
      </c>
      <c r="C12" s="18">
        <v>1490.7</v>
      </c>
      <c r="D12" s="18">
        <v>1478.7</v>
      </c>
      <c r="E12" s="18">
        <f t="shared" si="0"/>
        <v>99.195009056148123</v>
      </c>
    </row>
    <row r="13" spans="1:5" ht="19.899999999999999" customHeight="1">
      <c r="A13" s="20" t="s">
        <v>26</v>
      </c>
      <c r="B13" s="21"/>
      <c r="C13" s="15">
        <v>1151.3</v>
      </c>
      <c r="D13" s="15">
        <v>1126.7</v>
      </c>
      <c r="E13" s="15">
        <f t="shared" si="0"/>
        <v>97.86328498219406</v>
      </c>
    </row>
    <row r="14" spans="1:5" ht="19.899999999999999" customHeight="1">
      <c r="A14" s="13"/>
      <c r="B14" s="375" t="s">
        <v>25</v>
      </c>
      <c r="C14" s="18">
        <v>1063.0999999999999</v>
      </c>
      <c r="D14" s="18">
        <v>1035.5999999999999</v>
      </c>
      <c r="E14" s="18">
        <f t="shared" si="0"/>
        <v>97.413225472674256</v>
      </c>
    </row>
    <row r="15" spans="1:5" ht="19.899999999999999" customHeight="1">
      <c r="A15" s="22" t="s">
        <v>27</v>
      </c>
      <c r="B15" s="21"/>
      <c r="C15" s="18" t="s">
        <v>0</v>
      </c>
      <c r="D15" s="18" t="s">
        <v>0</v>
      </c>
      <c r="E15" s="18"/>
    </row>
    <row r="16" spans="1:5" ht="19.899999999999999" customHeight="1">
      <c r="A16" s="22"/>
      <c r="B16" s="23" t="s">
        <v>28</v>
      </c>
      <c r="C16" s="18">
        <v>423.29681759775673</v>
      </c>
      <c r="D16" s="18">
        <v>417.28071199999994</v>
      </c>
      <c r="E16" s="18">
        <f t="shared" si="0"/>
        <v>98.578750099776641</v>
      </c>
    </row>
    <row r="17" spans="1:5" ht="19.899999999999999" customHeight="1">
      <c r="A17" s="16"/>
      <c r="B17" s="23" t="s">
        <v>29</v>
      </c>
      <c r="C17" s="18">
        <v>52.31674688604221</v>
      </c>
      <c r="D17" s="18">
        <v>49.281399999999991</v>
      </c>
      <c r="E17" s="18">
        <f t="shared" si="0"/>
        <v>94.198135268896024</v>
      </c>
    </row>
    <row r="18" spans="1:5" ht="19.899999999999999" customHeight="1">
      <c r="A18" s="22"/>
      <c r="B18" s="23" t="s">
        <v>30</v>
      </c>
      <c r="C18" s="18">
        <v>13.647859660147411</v>
      </c>
      <c r="D18" s="18">
        <v>12.618849999999998</v>
      </c>
      <c r="E18" s="18">
        <f t="shared" si="0"/>
        <v>92.460285453021001</v>
      </c>
    </row>
    <row r="19" spans="1:5" ht="19.899999999999999" customHeight="1">
      <c r="A19" s="24"/>
      <c r="B19" s="23" t="s">
        <v>31</v>
      </c>
      <c r="C19" s="18">
        <v>116.11300300124782</v>
      </c>
      <c r="D19" s="18">
        <v>110.04001</v>
      </c>
      <c r="E19" s="18">
        <f t="shared" si="0"/>
        <v>94.769756319899372</v>
      </c>
    </row>
    <row r="20" spans="1:5" ht="19.899999999999999" customHeight="1">
      <c r="A20" s="22"/>
      <c r="B20" s="23" t="s">
        <v>32</v>
      </c>
      <c r="C20" s="18">
        <v>632.26055604343082</v>
      </c>
      <c r="D20" s="18">
        <v>637.34964000000014</v>
      </c>
      <c r="E20" s="18">
        <f t="shared" si="0"/>
        <v>100.80490296412223</v>
      </c>
    </row>
    <row r="21" spans="1:5" ht="19.899999999999999" customHeight="1">
      <c r="A21" s="13"/>
      <c r="B21" s="25"/>
      <c r="C21" s="26"/>
      <c r="D21" s="26"/>
      <c r="E21" s="26"/>
    </row>
    <row r="22" spans="1:5" ht="19.899999999999999" customHeight="1">
      <c r="A22" s="11"/>
      <c r="B22" s="11"/>
      <c r="C22" s="27"/>
      <c r="D22" s="27"/>
      <c r="E22" s="11"/>
    </row>
    <row r="23" spans="1:5" ht="19.899999999999999" customHeight="1">
      <c r="A23" s="11"/>
      <c r="B23" s="11"/>
      <c r="C23" s="27"/>
      <c r="D23" s="27"/>
      <c r="E23" s="11"/>
    </row>
    <row r="24" spans="1:5" ht="19.899999999999999" customHeight="1">
      <c r="A24" s="11"/>
      <c r="B24" s="11"/>
      <c r="C24" s="28"/>
      <c r="D24" s="28"/>
      <c r="E24" s="11"/>
    </row>
    <row r="25" spans="1:5" ht="19.899999999999999" customHeight="1">
      <c r="A25" s="11"/>
      <c r="B25" s="11"/>
      <c r="C25" s="28"/>
      <c r="D25" s="28"/>
      <c r="E25" s="11"/>
    </row>
    <row r="26" spans="1:5" ht="19.899999999999999" customHeight="1">
      <c r="A26" s="11"/>
      <c r="B26" s="11"/>
      <c r="C26" s="28"/>
      <c r="D26" s="28"/>
      <c r="E26" s="11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G75"/>
  <sheetViews>
    <sheetView topLeftCell="A2" workbookViewId="0">
      <selection activeCell="A20" sqref="A20"/>
    </sheetView>
  </sheetViews>
  <sheetFormatPr defaultColWidth="8.7109375" defaultRowHeight="12.75"/>
  <cols>
    <col min="1" max="1" width="45" style="275" customWidth="1"/>
    <col min="2" max="2" width="10.7109375" style="275" customWidth="1"/>
    <col min="3" max="3" width="9.28515625" style="275" customWidth="1"/>
    <col min="4" max="4" width="20.7109375" style="275" customWidth="1"/>
    <col min="5" max="5" width="10" style="275" customWidth="1"/>
    <col min="6" max="6" width="10.28515625" style="275" customWidth="1"/>
    <col min="7" max="9" width="5.5703125" style="275" customWidth="1"/>
    <col min="10" max="16384" width="8.7109375" style="275"/>
  </cols>
  <sheetData>
    <row r="1" spans="1:6" s="273" customFormat="1" ht="20.100000000000001" customHeight="1">
      <c r="A1" s="392" t="s">
        <v>235</v>
      </c>
      <c r="B1" s="298"/>
      <c r="C1" s="298"/>
    </row>
    <row r="2" spans="1:6" s="389" customFormat="1" ht="20.100000000000001" customHeight="1">
      <c r="A2" s="388"/>
      <c r="B2" s="388"/>
      <c r="C2" s="388"/>
    </row>
    <row r="3" spans="1:6" s="277" customFormat="1" ht="15.95" customHeight="1">
      <c r="A3" s="276"/>
      <c r="B3" s="276"/>
      <c r="C3" s="299"/>
      <c r="D3" s="390" t="s">
        <v>233</v>
      </c>
    </row>
    <row r="4" spans="1:6" s="277" customFormat="1" ht="24.75" customHeight="1">
      <c r="A4" s="300"/>
      <c r="B4" s="281" t="s">
        <v>36</v>
      </c>
      <c r="C4" s="281" t="s">
        <v>36</v>
      </c>
      <c r="D4" s="302" t="s">
        <v>210</v>
      </c>
    </row>
    <row r="5" spans="1:6" s="277" customFormat="1" ht="15.95" customHeight="1">
      <c r="A5" s="301"/>
      <c r="B5" s="304">
        <v>2022</v>
      </c>
      <c r="C5" s="304">
        <v>2023</v>
      </c>
      <c r="D5" s="304" t="s">
        <v>211</v>
      </c>
    </row>
    <row r="6" spans="1:6" s="277" customFormat="1" ht="20.100000000000001" customHeight="1">
      <c r="A6" s="276"/>
      <c r="B6" s="63"/>
      <c r="C6" s="63"/>
      <c r="D6" s="63"/>
    </row>
    <row r="7" spans="1:6" s="308" customFormat="1" ht="20.100000000000001" customHeight="1">
      <c r="A7" s="325" t="s">
        <v>212</v>
      </c>
      <c r="B7" s="326">
        <v>6910</v>
      </c>
      <c r="C7" s="326">
        <v>7349</v>
      </c>
      <c r="D7" s="327">
        <v>106.35311143270623</v>
      </c>
    </row>
    <row r="8" spans="1:6" s="308" customFormat="1" ht="20.100000000000001" customHeight="1">
      <c r="A8" s="311" t="s">
        <v>214</v>
      </c>
      <c r="B8" s="328">
        <v>161</v>
      </c>
      <c r="C8" s="328">
        <v>155</v>
      </c>
      <c r="D8" s="329">
        <v>96.273291925465841</v>
      </c>
      <c r="E8" s="334"/>
      <c r="F8" s="334"/>
    </row>
    <row r="9" spans="1:6" s="308" customFormat="1" ht="20.100000000000001" customHeight="1">
      <c r="A9" s="311" t="s">
        <v>215</v>
      </c>
      <c r="B9" s="328">
        <v>1536</v>
      </c>
      <c r="C9" s="328">
        <v>1581</v>
      </c>
      <c r="D9" s="329">
        <v>102.9296875</v>
      </c>
      <c r="E9" s="326"/>
      <c r="F9" s="326"/>
    </row>
    <row r="10" spans="1:6" s="277" customFormat="1" ht="20.100000000000001" customHeight="1">
      <c r="A10" s="337" t="s">
        <v>216</v>
      </c>
      <c r="B10" s="331">
        <v>37</v>
      </c>
      <c r="C10" s="331">
        <v>55</v>
      </c>
      <c r="D10" s="332">
        <v>148.64864864864865</v>
      </c>
    </row>
    <row r="11" spans="1:6" s="277" customFormat="1" ht="19.5" customHeight="1">
      <c r="A11" s="337" t="s">
        <v>45</v>
      </c>
      <c r="B11" s="331">
        <v>760</v>
      </c>
      <c r="C11" s="331">
        <v>802</v>
      </c>
      <c r="D11" s="332">
        <v>105.52631578947368</v>
      </c>
    </row>
    <row r="12" spans="1:6" s="277" customFormat="1" ht="19.5" customHeight="1">
      <c r="A12" s="337" t="s">
        <v>217</v>
      </c>
      <c r="B12" s="331">
        <v>174</v>
      </c>
      <c r="C12" s="331">
        <v>143</v>
      </c>
      <c r="D12" s="332">
        <v>82.18390804597702</v>
      </c>
    </row>
    <row r="13" spans="1:6" s="277" customFormat="1" ht="20.100000000000001" customHeight="1">
      <c r="A13" s="337" t="s">
        <v>218</v>
      </c>
      <c r="B13" s="331">
        <v>565</v>
      </c>
      <c r="C13" s="331">
        <v>581</v>
      </c>
      <c r="D13" s="332">
        <v>102.83185840707965</v>
      </c>
    </row>
    <row r="14" spans="1:6" s="308" customFormat="1" ht="20.100000000000001" customHeight="1">
      <c r="A14" s="312" t="s">
        <v>219</v>
      </c>
      <c r="B14" s="328">
        <v>5213</v>
      </c>
      <c r="C14" s="328">
        <v>5613</v>
      </c>
      <c r="D14" s="329">
        <v>107.67312488010742</v>
      </c>
    </row>
    <row r="15" spans="1:6" s="277" customFormat="1" ht="34.5" customHeight="1">
      <c r="A15" s="337" t="s">
        <v>220</v>
      </c>
      <c r="B15" s="331">
        <v>2508</v>
      </c>
      <c r="C15" s="331">
        <v>2585</v>
      </c>
      <c r="D15" s="332">
        <v>103.07017543859649</v>
      </c>
    </row>
    <row r="16" spans="1:6" s="277" customFormat="1" ht="20.100000000000001" customHeight="1">
      <c r="A16" s="337" t="s">
        <v>221</v>
      </c>
      <c r="B16" s="331">
        <v>265</v>
      </c>
      <c r="C16" s="331">
        <v>297</v>
      </c>
      <c r="D16" s="332">
        <v>112.0754716981132</v>
      </c>
    </row>
    <row r="17" spans="1:7" s="277" customFormat="1" ht="20.100000000000001" customHeight="1">
      <c r="A17" s="337" t="s">
        <v>222</v>
      </c>
      <c r="B17" s="331">
        <v>352</v>
      </c>
      <c r="C17" s="331">
        <v>382</v>
      </c>
      <c r="D17" s="332">
        <v>108.52272727272727</v>
      </c>
    </row>
    <row r="18" spans="1:7" s="277" customFormat="1" ht="20.100000000000001" customHeight="1">
      <c r="A18" s="337" t="s">
        <v>223</v>
      </c>
      <c r="B18" s="331">
        <v>252</v>
      </c>
      <c r="C18" s="331">
        <v>260</v>
      </c>
      <c r="D18" s="332">
        <v>103.17460317460319</v>
      </c>
    </row>
    <row r="19" spans="1:7" s="277" customFormat="1" ht="21.75" customHeight="1">
      <c r="A19" s="337" t="s">
        <v>224</v>
      </c>
      <c r="B19" s="331">
        <v>73</v>
      </c>
      <c r="C19" s="331">
        <v>91</v>
      </c>
      <c r="D19" s="332">
        <v>124.65753424657535</v>
      </c>
    </row>
    <row r="20" spans="1:7" s="277" customFormat="1" ht="20.100000000000001" customHeight="1">
      <c r="A20" s="337" t="s">
        <v>225</v>
      </c>
      <c r="B20" s="331">
        <v>425</v>
      </c>
      <c r="C20" s="331">
        <v>554</v>
      </c>
      <c r="D20" s="332">
        <v>130.35294117647058</v>
      </c>
    </row>
    <row r="21" spans="1:7" s="277" customFormat="1" ht="43.5" customHeight="1">
      <c r="A21" s="337" t="s">
        <v>226</v>
      </c>
      <c r="B21" s="331">
        <v>489</v>
      </c>
      <c r="C21" s="331">
        <v>529</v>
      </c>
      <c r="D21" s="332">
        <v>108.1799591002045</v>
      </c>
    </row>
    <row r="22" spans="1:7" s="277" customFormat="1" ht="20.100000000000001" customHeight="1">
      <c r="A22" s="337" t="s">
        <v>227</v>
      </c>
      <c r="B22" s="331">
        <v>275</v>
      </c>
      <c r="C22" s="331">
        <v>306</v>
      </c>
      <c r="D22" s="332">
        <v>111.27272727272728</v>
      </c>
    </row>
    <row r="23" spans="1:7" s="277" customFormat="1" ht="21" customHeight="1">
      <c r="A23" s="337" t="s">
        <v>228</v>
      </c>
      <c r="B23" s="331">
        <v>51</v>
      </c>
      <c r="C23" s="331">
        <v>87</v>
      </c>
      <c r="D23" s="332">
        <v>170.58823529411765</v>
      </c>
    </row>
    <row r="24" spans="1:7" s="277" customFormat="1" ht="20.100000000000001" customHeight="1">
      <c r="A24" s="337" t="s">
        <v>229</v>
      </c>
      <c r="B24" s="331">
        <v>47</v>
      </c>
      <c r="C24" s="331">
        <v>55</v>
      </c>
      <c r="D24" s="332">
        <v>117.02127659574468</v>
      </c>
    </row>
    <row r="25" spans="1:7" ht="43.5" customHeight="1">
      <c r="A25" s="337" t="s">
        <v>230</v>
      </c>
      <c r="B25" s="331">
        <v>377</v>
      </c>
      <c r="C25" s="331">
        <v>371</v>
      </c>
      <c r="D25" s="332">
        <v>98.408488063660485</v>
      </c>
    </row>
    <row r="26" spans="1:7" ht="20.100000000000001" customHeight="1">
      <c r="A26" s="337" t="s">
        <v>231</v>
      </c>
      <c r="B26" s="331">
        <v>99</v>
      </c>
      <c r="C26" s="331">
        <v>96</v>
      </c>
      <c r="D26" s="332">
        <v>96.969696969696969</v>
      </c>
    </row>
    <row r="27" spans="1:7" ht="20.100000000000001" customHeight="1">
      <c r="A27" s="337"/>
      <c r="B27" s="282"/>
      <c r="C27" s="282"/>
      <c r="D27" s="282"/>
      <c r="E27" s="282"/>
      <c r="F27" s="282"/>
      <c r="G27" s="282"/>
    </row>
    <row r="28" spans="1:7" ht="20.100000000000001" customHeight="1">
      <c r="A28" s="282"/>
      <c r="B28" s="282"/>
      <c r="C28" s="282"/>
    </row>
    <row r="29" spans="1:7" ht="20.100000000000001" customHeight="1">
      <c r="A29" s="282"/>
      <c r="B29" s="282"/>
      <c r="C29" s="282"/>
    </row>
    <row r="30" spans="1:7" ht="20.100000000000001" customHeight="1">
      <c r="A30" s="282"/>
      <c r="B30" s="282"/>
      <c r="C30" s="282"/>
    </row>
    <row r="31" spans="1:7" ht="20.100000000000001" customHeight="1">
      <c r="A31" s="282"/>
      <c r="B31" s="282"/>
      <c r="C31" s="282"/>
    </row>
    <row r="32" spans="1:7" ht="20.100000000000001" customHeight="1">
      <c r="A32" s="282"/>
      <c r="B32" s="282"/>
      <c r="C32" s="282"/>
    </row>
    <row r="33" spans="1:3" ht="20.100000000000001" customHeight="1">
      <c r="A33" s="282"/>
      <c r="B33" s="282"/>
      <c r="C33" s="282"/>
    </row>
    <row r="34" spans="1:3" ht="20.100000000000001" customHeight="1">
      <c r="A34" s="282"/>
      <c r="B34" s="282"/>
      <c r="C34" s="282"/>
    </row>
    <row r="35" spans="1:3" ht="20.100000000000001" customHeight="1">
      <c r="A35" s="282"/>
      <c r="B35" s="282"/>
      <c r="C35" s="282"/>
    </row>
    <row r="36" spans="1:3" ht="20.100000000000001" customHeight="1">
      <c r="A36" s="282"/>
      <c r="B36" s="282"/>
      <c r="C36" s="282"/>
    </row>
    <row r="37" spans="1:3" ht="20.100000000000001" customHeight="1">
      <c r="A37" s="282"/>
      <c r="B37" s="282"/>
      <c r="C37" s="282"/>
    </row>
    <row r="38" spans="1:3" ht="20.100000000000001" customHeight="1">
      <c r="A38" s="282"/>
      <c r="B38" s="282"/>
      <c r="C38" s="282"/>
    </row>
    <row r="39" spans="1:3" ht="20.100000000000001" customHeight="1">
      <c r="A39" s="282"/>
      <c r="B39" s="282"/>
      <c r="C39" s="282"/>
    </row>
    <row r="40" spans="1:3" ht="20.100000000000001" customHeight="1">
      <c r="A40" s="282"/>
      <c r="B40" s="282"/>
      <c r="C40" s="282"/>
    </row>
    <row r="41" spans="1:3" ht="20.100000000000001" customHeight="1">
      <c r="A41" s="282"/>
      <c r="B41" s="282"/>
      <c r="C41" s="282"/>
    </row>
    <row r="42" spans="1:3" ht="20.100000000000001" customHeight="1">
      <c r="A42" s="282"/>
      <c r="B42" s="282"/>
      <c r="C42" s="282"/>
    </row>
    <row r="43" spans="1:3" ht="20.100000000000001" customHeight="1">
      <c r="A43" s="282"/>
      <c r="B43" s="282"/>
      <c r="C43" s="282"/>
    </row>
    <row r="44" spans="1:3" ht="20.100000000000001" customHeight="1">
      <c r="A44" s="282"/>
      <c r="B44" s="282"/>
      <c r="C44" s="282"/>
    </row>
    <row r="45" spans="1:3" ht="20.100000000000001" customHeight="1">
      <c r="A45" s="282"/>
      <c r="B45" s="282"/>
      <c r="C45" s="282"/>
    </row>
    <row r="46" spans="1:3" ht="20.100000000000001" customHeight="1">
      <c r="A46" s="282"/>
      <c r="B46" s="282"/>
      <c r="C46" s="282"/>
    </row>
    <row r="47" spans="1:3" ht="20.100000000000001" customHeight="1">
      <c r="A47" s="282"/>
      <c r="B47" s="282"/>
      <c r="C47" s="282"/>
    </row>
    <row r="48" spans="1:3" ht="20.100000000000001" customHeight="1">
      <c r="A48" s="282"/>
      <c r="B48" s="282"/>
      <c r="C48" s="282"/>
    </row>
    <row r="49" spans="1:3" ht="20.100000000000001" customHeight="1">
      <c r="A49" s="282"/>
      <c r="B49" s="282"/>
      <c r="C49" s="282"/>
    </row>
    <row r="50" spans="1:3" ht="20.100000000000001" customHeight="1">
      <c r="A50" s="282"/>
      <c r="B50" s="282"/>
      <c r="C50" s="282"/>
    </row>
    <row r="51" spans="1:3" ht="20.100000000000001" customHeight="1">
      <c r="A51" s="282"/>
      <c r="B51" s="282"/>
      <c r="C51" s="282"/>
    </row>
    <row r="52" spans="1:3" ht="20.100000000000001" customHeight="1">
      <c r="A52" s="282"/>
      <c r="B52" s="282"/>
      <c r="C52" s="282"/>
    </row>
    <row r="53" spans="1:3" ht="20.100000000000001" customHeight="1">
      <c r="A53" s="282"/>
      <c r="B53" s="282"/>
      <c r="C53" s="282"/>
    </row>
    <row r="54" spans="1:3" ht="20.100000000000001" customHeight="1">
      <c r="A54" s="282"/>
      <c r="B54" s="282"/>
      <c r="C54" s="282"/>
    </row>
    <row r="55" spans="1:3" ht="20.100000000000001" customHeight="1">
      <c r="A55" s="282"/>
      <c r="B55" s="282"/>
      <c r="C55" s="282"/>
    </row>
    <row r="56" spans="1:3" ht="20.100000000000001" customHeight="1">
      <c r="A56" s="282"/>
      <c r="B56" s="282"/>
      <c r="C56" s="282"/>
    </row>
    <row r="57" spans="1:3" ht="20.100000000000001" customHeight="1">
      <c r="A57" s="282"/>
      <c r="B57" s="282"/>
      <c r="C57" s="282"/>
    </row>
    <row r="58" spans="1:3" ht="20.100000000000001" customHeight="1">
      <c r="A58" s="282"/>
      <c r="B58" s="282"/>
      <c r="C58" s="282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G77"/>
  <sheetViews>
    <sheetView tabSelected="1" zoomScaleNormal="100" workbookViewId="0">
      <selection activeCell="F13" sqref="F13"/>
    </sheetView>
  </sheetViews>
  <sheetFormatPr defaultColWidth="9" defaultRowHeight="15"/>
  <cols>
    <col min="1" max="1" width="2" style="244" customWidth="1"/>
    <col min="2" max="2" width="31.42578125" style="244" customWidth="1"/>
    <col min="3" max="3" width="12.5703125" style="244" customWidth="1"/>
    <col min="4" max="4" width="10.140625" style="244" customWidth="1"/>
    <col min="5" max="5" width="9.85546875" style="244" customWidth="1"/>
    <col min="6" max="6" width="12.85546875" style="244" customWidth="1"/>
    <col min="7" max="7" width="20.42578125" style="244" customWidth="1"/>
    <col min="8" max="16384" width="9" style="244"/>
  </cols>
  <sheetData>
    <row r="1" spans="1:7" ht="15.75">
      <c r="A1" s="243" t="s">
        <v>261</v>
      </c>
    </row>
    <row r="2" spans="1:7" ht="16.5">
      <c r="A2" s="245"/>
      <c r="B2" s="245"/>
      <c r="C2" s="245"/>
      <c r="D2" s="245"/>
      <c r="E2" s="245"/>
      <c r="F2" s="245"/>
    </row>
    <row r="3" spans="1:7">
      <c r="A3" s="246"/>
      <c r="B3" s="246"/>
      <c r="C3" s="246"/>
      <c r="D3" s="246"/>
      <c r="E3" s="246"/>
      <c r="G3" s="247" t="s">
        <v>464</v>
      </c>
    </row>
    <row r="4" spans="1:7">
      <c r="A4" s="248"/>
      <c r="B4" s="248"/>
      <c r="C4" s="249" t="s">
        <v>262</v>
      </c>
      <c r="D4" s="249" t="s">
        <v>78</v>
      </c>
      <c r="E4" s="249" t="s">
        <v>36</v>
      </c>
      <c r="F4" s="249" t="s">
        <v>36</v>
      </c>
      <c r="G4" s="249" t="s">
        <v>126</v>
      </c>
    </row>
    <row r="5" spans="1:7">
      <c r="A5" s="250"/>
      <c r="B5" s="250"/>
      <c r="C5" s="251" t="s">
        <v>34</v>
      </c>
      <c r="D5" s="251" t="s">
        <v>35</v>
      </c>
      <c r="E5" s="251">
        <v>2023</v>
      </c>
      <c r="F5" s="251" t="s">
        <v>263</v>
      </c>
      <c r="G5" s="251" t="s">
        <v>453</v>
      </c>
    </row>
    <row r="6" spans="1:7" ht="15.95" customHeight="1">
      <c r="A6" s="250"/>
      <c r="B6" s="250"/>
      <c r="C6" s="252">
        <v>2023</v>
      </c>
      <c r="D6" s="252">
        <v>2023</v>
      </c>
      <c r="E6" s="252"/>
      <c r="F6" s="252" t="s">
        <v>452</v>
      </c>
      <c r="G6" s="252" t="s">
        <v>20</v>
      </c>
    </row>
    <row r="7" spans="1:7" ht="15.95" customHeight="1">
      <c r="A7" s="250"/>
      <c r="B7" s="250"/>
      <c r="E7" s="251"/>
      <c r="F7" s="251"/>
      <c r="G7" s="251"/>
    </row>
    <row r="8" spans="1:7" ht="12" customHeight="1">
      <c r="A8" s="253" t="s">
        <v>212</v>
      </c>
      <c r="B8" s="254"/>
      <c r="C8" s="255">
        <v>40046.607950000005</v>
      </c>
      <c r="D8" s="255">
        <v>45139.090140000008</v>
      </c>
      <c r="E8" s="255">
        <v>177039.89543999999</v>
      </c>
      <c r="F8" s="256">
        <v>25.530246611252881</v>
      </c>
      <c r="G8" s="256">
        <v>118.40169548888349</v>
      </c>
    </row>
    <row r="9" spans="1:7" ht="15.6" customHeight="1">
      <c r="A9" s="257"/>
      <c r="B9" s="258" t="s">
        <v>265</v>
      </c>
      <c r="C9" s="259">
        <v>7673.8</v>
      </c>
      <c r="D9" s="259">
        <v>8831.32</v>
      </c>
      <c r="E9" s="259">
        <v>33610.78</v>
      </c>
      <c r="F9" s="260">
        <v>25.267923042443535</v>
      </c>
      <c r="G9" s="260">
        <v>130.15019394290951</v>
      </c>
    </row>
    <row r="10" spans="1:7" ht="15.6" customHeight="1">
      <c r="A10" s="257"/>
      <c r="B10" s="261" t="s">
        <v>266</v>
      </c>
      <c r="D10" s="259"/>
      <c r="E10" s="259"/>
      <c r="F10" s="260"/>
      <c r="G10" s="260"/>
    </row>
    <row r="11" spans="1:7" ht="15.6" customHeight="1">
      <c r="A11" s="257"/>
      <c r="B11" s="436" t="s">
        <v>267</v>
      </c>
      <c r="C11" s="262">
        <v>5881.34</v>
      </c>
      <c r="D11" s="262">
        <v>6678.73</v>
      </c>
      <c r="E11" s="262">
        <v>25582.27</v>
      </c>
      <c r="F11" s="263">
        <v>27.984077313385409</v>
      </c>
      <c r="G11" s="263">
        <v>179.51399390211813</v>
      </c>
    </row>
    <row r="12" spans="1:7" ht="27" customHeight="1">
      <c r="A12" s="257"/>
      <c r="B12" s="436" t="s">
        <v>268</v>
      </c>
      <c r="C12" s="262">
        <v>534.53000000000009</v>
      </c>
      <c r="D12" s="262">
        <v>615.15</v>
      </c>
      <c r="E12" s="262">
        <v>2198.48</v>
      </c>
      <c r="F12" s="263">
        <v>22.31541175125961</v>
      </c>
      <c r="G12" s="263">
        <v>154.91199143167179</v>
      </c>
    </row>
    <row r="13" spans="1:7" ht="15.6" customHeight="1">
      <c r="A13" s="257"/>
      <c r="B13" s="436" t="s">
        <v>269</v>
      </c>
      <c r="C13" s="262">
        <v>62.13000000000001</v>
      </c>
      <c r="D13" s="262">
        <v>75.5</v>
      </c>
      <c r="E13" s="262">
        <v>297.39</v>
      </c>
      <c r="F13" s="263">
        <v>13.390927364159019</v>
      </c>
      <c r="G13" s="263">
        <v>127.46778908386409</v>
      </c>
    </row>
    <row r="14" spans="1:7" ht="28.5" customHeight="1">
      <c r="A14" s="257"/>
      <c r="B14" s="436" t="s">
        <v>270</v>
      </c>
      <c r="C14" s="262">
        <v>53.22</v>
      </c>
      <c r="D14" s="262">
        <v>67.42</v>
      </c>
      <c r="E14" s="262">
        <v>278.7</v>
      </c>
      <c r="F14" s="263">
        <v>14.41651148355059</v>
      </c>
      <c r="G14" s="263">
        <v>126.41175670159205</v>
      </c>
    </row>
    <row r="15" spans="1:7" ht="15.6" customHeight="1">
      <c r="A15" s="257"/>
      <c r="B15" s="436" t="s">
        <v>271</v>
      </c>
      <c r="C15" s="262">
        <v>51.32</v>
      </c>
      <c r="D15" s="262">
        <v>63.72</v>
      </c>
      <c r="E15" s="262">
        <v>254.48999999999998</v>
      </c>
      <c r="F15" s="264">
        <v>12.333527188136085</v>
      </c>
      <c r="G15" s="263">
        <v>105.84785592480139</v>
      </c>
    </row>
    <row r="16" spans="1:7" ht="15.6" customHeight="1">
      <c r="A16" s="257"/>
      <c r="B16" s="436" t="s">
        <v>272</v>
      </c>
      <c r="C16" s="265">
        <v>52.34</v>
      </c>
      <c r="D16" s="265">
        <v>62.61</v>
      </c>
      <c r="E16" s="265">
        <v>242.82</v>
      </c>
      <c r="F16" s="264">
        <v>15.079786490791717</v>
      </c>
      <c r="G16" s="264">
        <v>63.811000446745325</v>
      </c>
    </row>
    <row r="17" spans="1:7" ht="15.6" customHeight="1">
      <c r="A17" s="257"/>
      <c r="B17" s="436" t="s">
        <v>273</v>
      </c>
      <c r="C17" s="265">
        <v>31.94</v>
      </c>
      <c r="D17" s="265">
        <v>37.92</v>
      </c>
      <c r="E17" s="265">
        <v>161.43</v>
      </c>
      <c r="F17" s="264">
        <v>17.89197648540091</v>
      </c>
      <c r="G17" s="264">
        <v>93.821922585144719</v>
      </c>
    </row>
    <row r="18" spans="1:7" ht="15.6" customHeight="1">
      <c r="A18" s="257"/>
      <c r="B18" s="436" t="s">
        <v>274</v>
      </c>
      <c r="C18" s="262">
        <v>20.68</v>
      </c>
      <c r="D18" s="262">
        <v>24.32</v>
      </c>
      <c r="E18" s="262">
        <v>110.8</v>
      </c>
      <c r="F18" s="263">
        <v>18.592475752592541</v>
      </c>
      <c r="G18" s="263">
        <v>29.417230850922603</v>
      </c>
    </row>
    <row r="19" spans="1:7" ht="15.6" customHeight="1">
      <c r="A19" s="257"/>
      <c r="B19" s="436" t="s">
        <v>275</v>
      </c>
      <c r="C19" s="262">
        <v>16.84</v>
      </c>
      <c r="D19" s="262">
        <v>22.12</v>
      </c>
      <c r="E19" s="262">
        <v>85.87</v>
      </c>
      <c r="F19" s="263">
        <v>13.942198408832605</v>
      </c>
      <c r="G19" s="263">
        <v>224.33251476043682</v>
      </c>
    </row>
    <row r="20" spans="1:7" ht="15.6" customHeight="1">
      <c r="A20" s="257"/>
      <c r="B20" s="436" t="s">
        <v>276</v>
      </c>
      <c r="C20" s="266">
        <v>10.23</v>
      </c>
      <c r="D20" s="266">
        <v>12.35</v>
      </c>
      <c r="E20" s="266">
        <v>52.069999999999993</v>
      </c>
      <c r="F20" s="267">
        <v>17.72897514470548</v>
      </c>
      <c r="G20" s="267">
        <v>67.061626634039527</v>
      </c>
    </row>
    <row r="21" spans="1:7" ht="15.6" customHeight="1">
      <c r="A21" s="257"/>
      <c r="B21" s="258" t="s">
        <v>277</v>
      </c>
      <c r="C21" s="259">
        <v>32372.807950000002</v>
      </c>
      <c r="D21" s="259">
        <v>36307.770140000008</v>
      </c>
      <c r="E21" s="259">
        <v>143429.11543999999</v>
      </c>
      <c r="F21" s="260">
        <v>25.592508442925677</v>
      </c>
      <c r="G21" s="260">
        <v>115.9489878839595</v>
      </c>
    </row>
    <row r="22" spans="1:7" ht="15.6" customHeight="1">
      <c r="A22" s="257"/>
      <c r="B22" s="394" t="s">
        <v>278</v>
      </c>
      <c r="C22" s="262">
        <v>22134.631949999999</v>
      </c>
      <c r="D22" s="262">
        <v>24784.969140000001</v>
      </c>
      <c r="E22" s="262">
        <v>97905.778090000007</v>
      </c>
      <c r="F22" s="263">
        <v>24.108714243866519</v>
      </c>
      <c r="G22" s="263">
        <v>119.57280059359012</v>
      </c>
    </row>
    <row r="23" spans="1:7" ht="15.6" customHeight="1">
      <c r="A23" s="257"/>
      <c r="B23" s="394" t="s">
        <v>279</v>
      </c>
      <c r="C23" s="262">
        <v>8868.5490000000009</v>
      </c>
      <c r="D23" s="262">
        <v>9980.4969999999994</v>
      </c>
      <c r="E23" s="262">
        <v>39582.856350000002</v>
      </c>
      <c r="F23" s="263">
        <v>29.071293509729934</v>
      </c>
      <c r="G23" s="263">
        <v>110.30712954269626</v>
      </c>
    </row>
    <row r="24" spans="1:7" ht="15.6" customHeight="1">
      <c r="A24" s="257"/>
      <c r="B24" s="394" t="s">
        <v>280</v>
      </c>
      <c r="C24" s="262">
        <v>1369.627</v>
      </c>
      <c r="D24" s="262">
        <v>1542.3040000000001</v>
      </c>
      <c r="E24" s="262">
        <v>5940.4809999999998</v>
      </c>
      <c r="F24" s="263">
        <v>32.685067786863073</v>
      </c>
      <c r="G24" s="263">
        <v>100.07000964401375</v>
      </c>
    </row>
    <row r="25" spans="1:7" ht="15.6" customHeight="1">
      <c r="B25" s="268" t="s">
        <v>281</v>
      </c>
      <c r="C25" s="269"/>
      <c r="D25" s="269"/>
      <c r="E25" s="269"/>
      <c r="F25" s="267"/>
      <c r="G25" s="267"/>
    </row>
    <row r="26" spans="1:7" ht="15.6" customHeight="1">
      <c r="A26" s="270"/>
      <c r="B26" s="395" t="s">
        <v>137</v>
      </c>
      <c r="C26" s="266">
        <v>3159.9389999999999</v>
      </c>
      <c r="D26" s="266">
        <v>3726.366</v>
      </c>
      <c r="E26" s="266">
        <v>14898.001</v>
      </c>
      <c r="F26" s="267">
        <v>28.887125223604716</v>
      </c>
      <c r="G26" s="267">
        <v>95.777755762367548</v>
      </c>
    </row>
    <row r="27" spans="1:7" ht="15.6" customHeight="1">
      <c r="A27" s="270"/>
      <c r="B27" s="395" t="s">
        <v>187</v>
      </c>
      <c r="C27" s="266">
        <v>2458.82395</v>
      </c>
      <c r="D27" s="266">
        <v>2569.5081399999999</v>
      </c>
      <c r="E27" s="266">
        <v>10260.469439999999</v>
      </c>
      <c r="F27" s="267">
        <v>14.413152892099292</v>
      </c>
      <c r="G27" s="267">
        <v>125.37120201288549</v>
      </c>
    </row>
    <row r="28" spans="1:7" ht="15.6" customHeight="1">
      <c r="A28" s="270"/>
      <c r="B28" s="395" t="s">
        <v>184</v>
      </c>
      <c r="C28" s="266">
        <v>1228.181</v>
      </c>
      <c r="D28" s="266">
        <v>1475.402</v>
      </c>
      <c r="E28" s="266">
        <v>4820.08</v>
      </c>
      <c r="F28" s="267">
        <v>25.809727953383049</v>
      </c>
      <c r="G28" s="267">
        <v>195.79311753931944</v>
      </c>
    </row>
    <row r="29" spans="1:7" ht="15.6" customHeight="1">
      <c r="A29" s="270"/>
      <c r="B29" s="395" t="s">
        <v>140</v>
      </c>
      <c r="C29" s="266">
        <v>1033.6500000000001</v>
      </c>
      <c r="D29" s="266">
        <v>1142.3330000000001</v>
      </c>
      <c r="E29" s="266">
        <v>4729.768</v>
      </c>
      <c r="F29" s="267">
        <v>30.827147939635267</v>
      </c>
      <c r="G29" s="267">
        <v>82.27361860080326</v>
      </c>
    </row>
    <row r="30" spans="1:7" ht="15.6" customHeight="1">
      <c r="A30" s="270"/>
      <c r="B30" s="395" t="s">
        <v>142</v>
      </c>
      <c r="C30" s="266">
        <v>1015.818</v>
      </c>
      <c r="D30" s="266">
        <v>1190.3520000000001</v>
      </c>
      <c r="E30" s="266">
        <v>4313.1149999999998</v>
      </c>
      <c r="F30" s="267">
        <v>18.94140608325705</v>
      </c>
      <c r="G30" s="267">
        <v>138.94637450799863</v>
      </c>
    </row>
    <row r="31" spans="1:7" ht="15.6" customHeight="1">
      <c r="A31" s="270"/>
      <c r="B31" s="395" t="s">
        <v>186</v>
      </c>
      <c r="C31" s="266">
        <v>850.55100000000004</v>
      </c>
      <c r="D31" s="266">
        <v>891.84</v>
      </c>
      <c r="E31" s="266">
        <v>3729.567</v>
      </c>
      <c r="F31" s="267">
        <v>29.289807761946268</v>
      </c>
      <c r="G31" s="267">
        <v>110.09333633640637</v>
      </c>
    </row>
    <row r="32" spans="1:7">
      <c r="A32" s="270"/>
      <c r="B32" s="395" t="s">
        <v>185</v>
      </c>
      <c r="C32" s="266">
        <v>706.14599999999996</v>
      </c>
      <c r="D32" s="266">
        <v>749.88</v>
      </c>
      <c r="E32" s="266">
        <v>3238.346</v>
      </c>
      <c r="F32" s="267">
        <v>24.801536152380042</v>
      </c>
      <c r="G32" s="267">
        <v>123.08067117787552</v>
      </c>
    </row>
    <row r="33" spans="1:7">
      <c r="A33" s="270"/>
      <c r="B33" s="395" t="s">
        <v>161</v>
      </c>
      <c r="C33" s="266">
        <v>652.89</v>
      </c>
      <c r="D33" s="266">
        <v>744.96100000000001</v>
      </c>
      <c r="E33" s="266">
        <v>3087.7249999999999</v>
      </c>
      <c r="F33" s="267">
        <v>21.430462228500168</v>
      </c>
      <c r="G33" s="267">
        <v>198.99520384002145</v>
      </c>
    </row>
    <row r="34" spans="1:7">
      <c r="A34" s="270"/>
      <c r="B34" s="395" t="s">
        <v>163</v>
      </c>
      <c r="C34" s="266">
        <v>645.38199999999995</v>
      </c>
      <c r="D34" s="266">
        <v>666.13900000000001</v>
      </c>
      <c r="E34" s="266">
        <v>3073.5740000000001</v>
      </c>
      <c r="F34" s="267">
        <v>34.024176675707089</v>
      </c>
      <c r="G34" s="267">
        <v>96.425094705139571</v>
      </c>
    </row>
    <row r="35" spans="1:7">
      <c r="A35" s="270"/>
      <c r="B35" s="395" t="s">
        <v>162</v>
      </c>
      <c r="C35" s="266">
        <v>640.18100000000004</v>
      </c>
      <c r="D35" s="266">
        <v>648.60500000000002</v>
      </c>
      <c r="E35" s="266">
        <v>2982.6</v>
      </c>
      <c r="F35" s="267">
        <v>23.850168548867657</v>
      </c>
      <c r="G35" s="267">
        <v>76.358254517786577</v>
      </c>
    </row>
    <row r="36" spans="1:7">
      <c r="A36" s="270"/>
      <c r="B36" s="395" t="s">
        <v>11</v>
      </c>
      <c r="C36" s="266">
        <v>619.51199999999994</v>
      </c>
      <c r="D36" s="266">
        <v>627.16</v>
      </c>
      <c r="E36" s="266">
        <v>2699.846</v>
      </c>
      <c r="F36" s="267">
        <v>35.300018239383078</v>
      </c>
      <c r="G36" s="267">
        <v>150.7716037317542</v>
      </c>
    </row>
    <row r="37" spans="1:7">
      <c r="A37" s="270"/>
      <c r="B37" s="395" t="s">
        <v>174</v>
      </c>
      <c r="C37" s="266">
        <v>733.00400000000002</v>
      </c>
      <c r="D37" s="266">
        <v>805.63900000000001</v>
      </c>
      <c r="E37" s="266">
        <v>2678.6880000000001</v>
      </c>
      <c r="F37" s="267">
        <v>30.040810467397051</v>
      </c>
      <c r="G37" s="267">
        <v>120.55448018495274</v>
      </c>
    </row>
    <row r="38" spans="1:7">
      <c r="A38" s="270"/>
      <c r="B38" s="395" t="s">
        <v>143</v>
      </c>
      <c r="C38" s="266">
        <v>703.65300000000002</v>
      </c>
      <c r="D38" s="266">
        <v>819.5</v>
      </c>
      <c r="E38" s="266">
        <v>2668.3780000000002</v>
      </c>
      <c r="F38" s="267">
        <v>22.224707942241935</v>
      </c>
      <c r="G38" s="267">
        <v>161.88784969616961</v>
      </c>
    </row>
    <row r="39" spans="1:7">
      <c r="A39" s="270"/>
      <c r="B39" s="395" t="s">
        <v>282</v>
      </c>
      <c r="C39" s="266">
        <v>582.77800000000002</v>
      </c>
      <c r="D39" s="266">
        <v>622.20299999999997</v>
      </c>
      <c r="E39" s="266">
        <v>2634.915</v>
      </c>
      <c r="F39" s="267">
        <v>36.297089761121626</v>
      </c>
      <c r="G39" s="267">
        <v>134.43690802484127</v>
      </c>
    </row>
    <row r="40" spans="1:7">
      <c r="A40" s="270"/>
      <c r="B40" s="395" t="s">
        <v>194</v>
      </c>
      <c r="C40" s="266">
        <v>551.29399999999998</v>
      </c>
      <c r="D40" s="266">
        <v>608.19299999999998</v>
      </c>
      <c r="E40" s="266">
        <v>2570.4250000000002</v>
      </c>
      <c r="F40" s="267">
        <v>32.135876023536582</v>
      </c>
      <c r="G40" s="267">
        <v>167.86328392089919</v>
      </c>
    </row>
    <row r="41" spans="1:7">
      <c r="A41" s="270"/>
      <c r="B41" s="395" t="s">
        <v>148</v>
      </c>
      <c r="C41" s="266">
        <v>582.64099999999996</v>
      </c>
      <c r="D41" s="266">
        <v>617.48900000000003</v>
      </c>
      <c r="E41" s="266">
        <v>2418.491</v>
      </c>
      <c r="F41" s="267">
        <v>35.482331904302832</v>
      </c>
      <c r="G41" s="267">
        <v>184.60931912226854</v>
      </c>
    </row>
    <row r="42" spans="1:7">
      <c r="A42" s="270"/>
      <c r="B42" s="395" t="s">
        <v>146</v>
      </c>
      <c r="C42" s="266">
        <v>498.70400000000001</v>
      </c>
      <c r="D42" s="266">
        <v>533.79999999999995</v>
      </c>
      <c r="E42" s="266">
        <v>2401.2860000000001</v>
      </c>
      <c r="F42" s="267">
        <v>28.028199476783662</v>
      </c>
      <c r="G42" s="267">
        <v>111.49258298150725</v>
      </c>
    </row>
    <row r="43" spans="1:7">
      <c r="A43" s="270"/>
      <c r="B43" s="395" t="s">
        <v>156</v>
      </c>
      <c r="C43" s="266">
        <v>545.32500000000005</v>
      </c>
      <c r="D43" s="266">
        <v>590.25300000000004</v>
      </c>
      <c r="E43" s="266">
        <v>2350.1970000000001</v>
      </c>
      <c r="F43" s="267">
        <v>26.377603587951278</v>
      </c>
      <c r="G43" s="267">
        <v>103.07049781947421</v>
      </c>
    </row>
    <row r="44" spans="1:7">
      <c r="A44" s="270"/>
      <c r="B44" s="395" t="s">
        <v>138</v>
      </c>
      <c r="C44" s="266">
        <v>505.45400000000001</v>
      </c>
      <c r="D44" s="266">
        <v>566.95600000000002</v>
      </c>
      <c r="E44" s="266">
        <v>2320.2109999999998</v>
      </c>
      <c r="F44" s="267">
        <v>30.178057760752424</v>
      </c>
      <c r="G44" s="267">
        <v>112.66857473617556</v>
      </c>
    </row>
    <row r="45" spans="1:7">
      <c r="A45" s="270"/>
      <c r="B45" s="395" t="s">
        <v>179</v>
      </c>
      <c r="C45" s="266">
        <v>457.25400000000002</v>
      </c>
      <c r="D45" s="266">
        <v>517.91399999999999</v>
      </c>
      <c r="E45" s="266">
        <v>2316.1469999999999</v>
      </c>
      <c r="F45" s="267">
        <v>25.965726967305891</v>
      </c>
      <c r="G45" s="267">
        <v>197.12459764793195</v>
      </c>
    </row>
    <row r="46" spans="1:7">
      <c r="A46" s="270"/>
      <c r="B46" s="395" t="s">
        <v>154</v>
      </c>
      <c r="C46" s="266">
        <v>484.12299999999999</v>
      </c>
      <c r="D46" s="266">
        <v>699.77300000000002</v>
      </c>
      <c r="E46" s="266">
        <v>2250.1669999999999</v>
      </c>
      <c r="F46" s="267">
        <v>26.290600335770314</v>
      </c>
      <c r="G46" s="267">
        <v>114.69559499658489</v>
      </c>
    </row>
    <row r="47" spans="1:7">
      <c r="A47" s="270"/>
      <c r="B47" s="395" t="s">
        <v>172</v>
      </c>
      <c r="C47" s="266">
        <v>448.06</v>
      </c>
      <c r="D47" s="266">
        <v>515.46900000000005</v>
      </c>
      <c r="E47" s="266">
        <v>2040.5889999999999</v>
      </c>
      <c r="F47" s="267">
        <v>24.488761642755215</v>
      </c>
      <c r="G47" s="267">
        <v>97.134363739355194</v>
      </c>
    </row>
    <row r="48" spans="1:7">
      <c r="A48" s="270"/>
    </row>
    <row r="49" spans="1:1">
      <c r="A49" s="270"/>
    </row>
    <row r="50" spans="1:1">
      <c r="A50" s="270"/>
    </row>
    <row r="51" spans="1:1">
      <c r="A51" s="270"/>
    </row>
    <row r="52" spans="1:1">
      <c r="A52" s="270"/>
    </row>
    <row r="53" spans="1:1">
      <c r="A53" s="270"/>
    </row>
    <row r="54" spans="1:1">
      <c r="A54" s="270"/>
    </row>
    <row r="55" spans="1:1">
      <c r="A55" s="270"/>
    </row>
    <row r="56" spans="1:1">
      <c r="A56" s="270"/>
    </row>
    <row r="57" spans="1:1">
      <c r="A57" s="270"/>
    </row>
    <row r="58" spans="1:1">
      <c r="A58" s="270"/>
    </row>
    <row r="59" spans="1:1">
      <c r="A59" s="270"/>
    </row>
    <row r="60" spans="1:1">
      <c r="A60" s="270"/>
    </row>
    <row r="61" spans="1:1">
      <c r="A61" s="270"/>
    </row>
    <row r="62" spans="1:1">
      <c r="A62" s="270"/>
    </row>
    <row r="63" spans="1:1">
      <c r="A63" s="270"/>
    </row>
    <row r="64" spans="1:1">
      <c r="A64" s="270"/>
    </row>
    <row r="65" spans="1:6">
      <c r="A65" s="270"/>
    </row>
    <row r="66" spans="1:6">
      <c r="A66" s="270"/>
    </row>
    <row r="67" spans="1:6">
      <c r="A67" s="270"/>
    </row>
    <row r="68" spans="1:6">
      <c r="A68" s="270"/>
    </row>
    <row r="69" spans="1:6">
      <c r="A69" s="270"/>
    </row>
    <row r="70" spans="1:6">
      <c r="A70" s="270"/>
    </row>
    <row r="71" spans="1:6">
      <c r="A71" s="271"/>
      <c r="B71" s="271"/>
      <c r="C71" s="271"/>
      <c r="D71" s="271"/>
      <c r="E71" s="271"/>
      <c r="F71" s="271"/>
    </row>
    <row r="72" spans="1:6">
      <c r="A72" s="271"/>
      <c r="B72" s="271"/>
      <c r="C72" s="271"/>
      <c r="D72" s="271"/>
      <c r="E72" s="271"/>
      <c r="F72" s="271"/>
    </row>
    <row r="73" spans="1:6">
      <c r="A73" s="271"/>
      <c r="B73" s="271"/>
      <c r="C73" s="271"/>
      <c r="D73" s="271"/>
      <c r="E73" s="271"/>
      <c r="F73" s="271"/>
    </row>
    <row r="74" spans="1:6">
      <c r="A74" s="271"/>
      <c r="B74" s="271"/>
      <c r="C74" s="271"/>
      <c r="D74" s="271"/>
      <c r="E74" s="271"/>
      <c r="F74" s="271"/>
    </row>
    <row r="75" spans="1:6">
      <c r="A75" s="271"/>
      <c r="B75" s="271"/>
      <c r="C75" s="271"/>
      <c r="D75" s="271"/>
      <c r="E75" s="271"/>
      <c r="F75" s="271"/>
    </row>
    <row r="76" spans="1:6">
      <c r="A76" s="271"/>
      <c r="B76" s="271"/>
      <c r="C76" s="271"/>
      <c r="D76" s="271"/>
      <c r="E76" s="271"/>
      <c r="F76" s="271"/>
    </row>
    <row r="77" spans="1:6">
      <c r="A77" s="271"/>
      <c r="B77" s="271"/>
      <c r="C77" s="271"/>
      <c r="D77" s="271"/>
      <c r="E77" s="271"/>
      <c r="F77" s="271"/>
    </row>
  </sheetData>
  <pageMargins left="0.7" right="0.31" top="0.75" bottom="0.75" header="0.45" footer="0.3"/>
  <pageSetup paperSize="9" orientation="portrait" r:id="rId1"/>
  <headerFooter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E90"/>
  <sheetViews>
    <sheetView topLeftCell="C1" workbookViewId="0">
      <selection activeCell="K18" sqref="K18"/>
    </sheetView>
  </sheetViews>
  <sheetFormatPr defaultRowHeight="15"/>
  <cols>
    <col min="1" max="1" width="4.28515625" style="113" customWidth="1"/>
    <col min="2" max="2" width="45" style="113" customWidth="1"/>
    <col min="3" max="5" width="13.28515625" style="113" customWidth="1"/>
    <col min="6" max="229" width="9.140625" style="113"/>
    <col min="230" max="230" width="4.28515625" style="113" customWidth="1"/>
    <col min="231" max="231" width="45.42578125" style="113" customWidth="1"/>
    <col min="232" max="233" width="20.7109375" style="113" customWidth="1"/>
    <col min="234" max="234" width="21.42578125" style="113" bestFit="1" customWidth="1"/>
    <col min="235" max="485" width="9.140625" style="113"/>
    <col min="486" max="486" width="4.28515625" style="113" customWidth="1"/>
    <col min="487" max="487" width="45.42578125" style="113" customWidth="1"/>
    <col min="488" max="489" width="20.7109375" style="113" customWidth="1"/>
    <col min="490" max="490" width="21.42578125" style="113" bestFit="1" customWidth="1"/>
    <col min="491" max="741" width="9.140625" style="113"/>
    <col min="742" max="742" width="4.28515625" style="113" customWidth="1"/>
    <col min="743" max="743" width="45.42578125" style="113" customWidth="1"/>
    <col min="744" max="745" width="20.7109375" style="113" customWidth="1"/>
    <col min="746" max="746" width="21.42578125" style="113" bestFit="1" customWidth="1"/>
    <col min="747" max="997" width="9.140625" style="113"/>
    <col min="998" max="998" width="4.28515625" style="113" customWidth="1"/>
    <col min="999" max="999" width="45.42578125" style="113" customWidth="1"/>
    <col min="1000" max="1001" width="20.7109375" style="113" customWidth="1"/>
    <col min="1002" max="1002" width="21.42578125" style="113" bestFit="1" customWidth="1"/>
    <col min="1003" max="1253" width="9.140625" style="113"/>
    <col min="1254" max="1254" width="4.28515625" style="113" customWidth="1"/>
    <col min="1255" max="1255" width="45.42578125" style="113" customWidth="1"/>
    <col min="1256" max="1257" width="20.7109375" style="113" customWidth="1"/>
    <col min="1258" max="1258" width="21.42578125" style="113" bestFit="1" customWidth="1"/>
    <col min="1259" max="1509" width="9.140625" style="113"/>
    <col min="1510" max="1510" width="4.28515625" style="113" customWidth="1"/>
    <col min="1511" max="1511" width="45.42578125" style="113" customWidth="1"/>
    <col min="1512" max="1513" width="20.7109375" style="113" customWidth="1"/>
    <col min="1514" max="1514" width="21.42578125" style="113" bestFit="1" customWidth="1"/>
    <col min="1515" max="1765" width="9.140625" style="113"/>
    <col min="1766" max="1766" width="4.28515625" style="113" customWidth="1"/>
    <col min="1767" max="1767" width="45.42578125" style="113" customWidth="1"/>
    <col min="1768" max="1769" width="20.7109375" style="113" customWidth="1"/>
    <col min="1770" max="1770" width="21.42578125" style="113" bestFit="1" customWidth="1"/>
    <col min="1771" max="2021" width="9.140625" style="113"/>
    <col min="2022" max="2022" width="4.28515625" style="113" customWidth="1"/>
    <col min="2023" max="2023" width="45.42578125" style="113" customWidth="1"/>
    <col min="2024" max="2025" width="20.7109375" style="113" customWidth="1"/>
    <col min="2026" max="2026" width="21.42578125" style="113" bestFit="1" customWidth="1"/>
    <col min="2027" max="2277" width="9.140625" style="113"/>
    <col min="2278" max="2278" width="4.28515625" style="113" customWidth="1"/>
    <col min="2279" max="2279" width="45.42578125" style="113" customWidth="1"/>
    <col min="2280" max="2281" width="20.7109375" style="113" customWidth="1"/>
    <col min="2282" max="2282" width="21.42578125" style="113" bestFit="1" customWidth="1"/>
    <col min="2283" max="2533" width="9.140625" style="113"/>
    <col min="2534" max="2534" width="4.28515625" style="113" customWidth="1"/>
    <col min="2535" max="2535" width="45.42578125" style="113" customWidth="1"/>
    <col min="2536" max="2537" width="20.7109375" style="113" customWidth="1"/>
    <col min="2538" max="2538" width="21.42578125" style="113" bestFit="1" customWidth="1"/>
    <col min="2539" max="2789" width="9.140625" style="113"/>
    <col min="2790" max="2790" width="4.28515625" style="113" customWidth="1"/>
    <col min="2791" max="2791" width="45.42578125" style="113" customWidth="1"/>
    <col min="2792" max="2793" width="20.7109375" style="113" customWidth="1"/>
    <col min="2794" max="2794" width="21.42578125" style="113" bestFit="1" customWidth="1"/>
    <col min="2795" max="3045" width="9.140625" style="113"/>
    <col min="3046" max="3046" width="4.28515625" style="113" customWidth="1"/>
    <col min="3047" max="3047" width="45.42578125" style="113" customWidth="1"/>
    <col min="3048" max="3049" width="20.7109375" style="113" customWidth="1"/>
    <col min="3050" max="3050" width="21.42578125" style="113" bestFit="1" customWidth="1"/>
    <col min="3051" max="3301" width="9.140625" style="113"/>
    <col min="3302" max="3302" width="4.28515625" style="113" customWidth="1"/>
    <col min="3303" max="3303" width="45.42578125" style="113" customWidth="1"/>
    <col min="3304" max="3305" width="20.7109375" style="113" customWidth="1"/>
    <col min="3306" max="3306" width="21.42578125" style="113" bestFit="1" customWidth="1"/>
    <col min="3307" max="3557" width="9.140625" style="113"/>
    <col min="3558" max="3558" width="4.28515625" style="113" customWidth="1"/>
    <col min="3559" max="3559" width="45.42578125" style="113" customWidth="1"/>
    <col min="3560" max="3561" width="20.7109375" style="113" customWidth="1"/>
    <col min="3562" max="3562" width="21.42578125" style="113" bestFit="1" customWidth="1"/>
    <col min="3563" max="3813" width="9.140625" style="113"/>
    <col min="3814" max="3814" width="4.28515625" style="113" customWidth="1"/>
    <col min="3815" max="3815" width="45.42578125" style="113" customWidth="1"/>
    <col min="3816" max="3817" width="20.7109375" style="113" customWidth="1"/>
    <col min="3818" max="3818" width="21.42578125" style="113" bestFit="1" customWidth="1"/>
    <col min="3819" max="4069" width="9.140625" style="113"/>
    <col min="4070" max="4070" width="4.28515625" style="113" customWidth="1"/>
    <col min="4071" max="4071" width="45.42578125" style="113" customWidth="1"/>
    <col min="4072" max="4073" width="20.7109375" style="113" customWidth="1"/>
    <col min="4074" max="4074" width="21.42578125" style="113" bestFit="1" customWidth="1"/>
    <col min="4075" max="4325" width="9.140625" style="113"/>
    <col min="4326" max="4326" width="4.28515625" style="113" customWidth="1"/>
    <col min="4327" max="4327" width="45.42578125" style="113" customWidth="1"/>
    <col min="4328" max="4329" width="20.7109375" style="113" customWidth="1"/>
    <col min="4330" max="4330" width="21.42578125" style="113" bestFit="1" customWidth="1"/>
    <col min="4331" max="4581" width="9.140625" style="113"/>
    <col min="4582" max="4582" width="4.28515625" style="113" customWidth="1"/>
    <col min="4583" max="4583" width="45.42578125" style="113" customWidth="1"/>
    <col min="4584" max="4585" width="20.7109375" style="113" customWidth="1"/>
    <col min="4586" max="4586" width="21.42578125" style="113" bestFit="1" customWidth="1"/>
    <col min="4587" max="4837" width="9.140625" style="113"/>
    <col min="4838" max="4838" width="4.28515625" style="113" customWidth="1"/>
    <col min="4839" max="4839" width="45.42578125" style="113" customWidth="1"/>
    <col min="4840" max="4841" width="20.7109375" style="113" customWidth="1"/>
    <col min="4842" max="4842" width="21.42578125" style="113" bestFit="1" customWidth="1"/>
    <col min="4843" max="5093" width="9.140625" style="113"/>
    <col min="5094" max="5094" width="4.28515625" style="113" customWidth="1"/>
    <col min="5095" max="5095" width="45.42578125" style="113" customWidth="1"/>
    <col min="5096" max="5097" width="20.7109375" style="113" customWidth="1"/>
    <col min="5098" max="5098" width="21.42578125" style="113" bestFit="1" customWidth="1"/>
    <col min="5099" max="5349" width="9.140625" style="113"/>
    <col min="5350" max="5350" width="4.28515625" style="113" customWidth="1"/>
    <col min="5351" max="5351" width="45.42578125" style="113" customWidth="1"/>
    <col min="5352" max="5353" width="20.7109375" style="113" customWidth="1"/>
    <col min="5354" max="5354" width="21.42578125" style="113" bestFit="1" customWidth="1"/>
    <col min="5355" max="5605" width="9.140625" style="113"/>
    <col min="5606" max="5606" width="4.28515625" style="113" customWidth="1"/>
    <col min="5607" max="5607" width="45.42578125" style="113" customWidth="1"/>
    <col min="5608" max="5609" width="20.7109375" style="113" customWidth="1"/>
    <col min="5610" max="5610" width="21.42578125" style="113" bestFit="1" customWidth="1"/>
    <col min="5611" max="5861" width="9.140625" style="113"/>
    <col min="5862" max="5862" width="4.28515625" style="113" customWidth="1"/>
    <col min="5863" max="5863" width="45.42578125" style="113" customWidth="1"/>
    <col min="5864" max="5865" width="20.7109375" style="113" customWidth="1"/>
    <col min="5866" max="5866" width="21.42578125" style="113" bestFit="1" customWidth="1"/>
    <col min="5867" max="6117" width="9.140625" style="113"/>
    <col min="6118" max="6118" width="4.28515625" style="113" customWidth="1"/>
    <col min="6119" max="6119" width="45.42578125" style="113" customWidth="1"/>
    <col min="6120" max="6121" width="20.7109375" style="113" customWidth="1"/>
    <col min="6122" max="6122" width="21.42578125" style="113" bestFit="1" customWidth="1"/>
    <col min="6123" max="6373" width="9.140625" style="113"/>
    <col min="6374" max="6374" width="4.28515625" style="113" customWidth="1"/>
    <col min="6375" max="6375" width="45.42578125" style="113" customWidth="1"/>
    <col min="6376" max="6377" width="20.7109375" style="113" customWidth="1"/>
    <col min="6378" max="6378" width="21.42578125" style="113" bestFit="1" customWidth="1"/>
    <col min="6379" max="6629" width="9.140625" style="113"/>
    <col min="6630" max="6630" width="4.28515625" style="113" customWidth="1"/>
    <col min="6631" max="6631" width="45.42578125" style="113" customWidth="1"/>
    <col min="6632" max="6633" width="20.7109375" style="113" customWidth="1"/>
    <col min="6634" max="6634" width="21.42578125" style="113" bestFit="1" customWidth="1"/>
    <col min="6635" max="6885" width="9.140625" style="113"/>
    <col min="6886" max="6886" width="4.28515625" style="113" customWidth="1"/>
    <col min="6887" max="6887" width="45.42578125" style="113" customWidth="1"/>
    <col min="6888" max="6889" width="20.7109375" style="113" customWidth="1"/>
    <col min="6890" max="6890" width="21.42578125" style="113" bestFit="1" customWidth="1"/>
    <col min="6891" max="7141" width="9.140625" style="113"/>
    <col min="7142" max="7142" width="4.28515625" style="113" customWidth="1"/>
    <col min="7143" max="7143" width="45.42578125" style="113" customWidth="1"/>
    <col min="7144" max="7145" width="20.7109375" style="113" customWidth="1"/>
    <col min="7146" max="7146" width="21.42578125" style="113" bestFit="1" customWidth="1"/>
    <col min="7147" max="7397" width="9.140625" style="113"/>
    <col min="7398" max="7398" width="4.28515625" style="113" customWidth="1"/>
    <col min="7399" max="7399" width="45.42578125" style="113" customWidth="1"/>
    <col min="7400" max="7401" width="20.7109375" style="113" customWidth="1"/>
    <col min="7402" max="7402" width="21.42578125" style="113" bestFit="1" customWidth="1"/>
    <col min="7403" max="7653" width="9.140625" style="113"/>
    <col min="7654" max="7654" width="4.28515625" style="113" customWidth="1"/>
    <col min="7655" max="7655" width="45.42578125" style="113" customWidth="1"/>
    <col min="7656" max="7657" width="20.7109375" style="113" customWidth="1"/>
    <col min="7658" max="7658" width="21.42578125" style="113" bestFit="1" customWidth="1"/>
    <col min="7659" max="7909" width="9.140625" style="113"/>
    <col min="7910" max="7910" width="4.28515625" style="113" customWidth="1"/>
    <col min="7911" max="7911" width="45.42578125" style="113" customWidth="1"/>
    <col min="7912" max="7913" width="20.7109375" style="113" customWidth="1"/>
    <col min="7914" max="7914" width="21.42578125" style="113" bestFit="1" customWidth="1"/>
    <col min="7915" max="8165" width="9.140625" style="113"/>
    <col min="8166" max="8166" width="4.28515625" style="113" customWidth="1"/>
    <col min="8167" max="8167" width="45.42578125" style="113" customWidth="1"/>
    <col min="8168" max="8169" width="20.7109375" style="113" customWidth="1"/>
    <col min="8170" max="8170" width="21.42578125" style="113" bestFit="1" customWidth="1"/>
    <col min="8171" max="8421" width="9.140625" style="113"/>
    <col min="8422" max="8422" width="4.28515625" style="113" customWidth="1"/>
    <col min="8423" max="8423" width="45.42578125" style="113" customWidth="1"/>
    <col min="8424" max="8425" width="20.7109375" style="113" customWidth="1"/>
    <col min="8426" max="8426" width="21.42578125" style="113" bestFit="1" customWidth="1"/>
    <col min="8427" max="8677" width="9.140625" style="113"/>
    <col min="8678" max="8678" width="4.28515625" style="113" customWidth="1"/>
    <col min="8679" max="8679" width="45.42578125" style="113" customWidth="1"/>
    <col min="8680" max="8681" width="20.7109375" style="113" customWidth="1"/>
    <col min="8682" max="8682" width="21.42578125" style="113" bestFit="1" customWidth="1"/>
    <col min="8683" max="8933" width="9.140625" style="113"/>
    <col min="8934" max="8934" width="4.28515625" style="113" customWidth="1"/>
    <col min="8935" max="8935" width="45.42578125" style="113" customWidth="1"/>
    <col min="8936" max="8937" width="20.7109375" style="113" customWidth="1"/>
    <col min="8938" max="8938" width="21.42578125" style="113" bestFit="1" customWidth="1"/>
    <col min="8939" max="9189" width="9.140625" style="113"/>
    <col min="9190" max="9190" width="4.28515625" style="113" customWidth="1"/>
    <col min="9191" max="9191" width="45.42578125" style="113" customWidth="1"/>
    <col min="9192" max="9193" width="20.7109375" style="113" customWidth="1"/>
    <col min="9194" max="9194" width="21.42578125" style="113" bestFit="1" customWidth="1"/>
    <col min="9195" max="9445" width="9.140625" style="113"/>
    <col min="9446" max="9446" width="4.28515625" style="113" customWidth="1"/>
    <col min="9447" max="9447" width="45.42578125" style="113" customWidth="1"/>
    <col min="9448" max="9449" width="20.7109375" style="113" customWidth="1"/>
    <col min="9450" max="9450" width="21.42578125" style="113" bestFit="1" customWidth="1"/>
    <col min="9451" max="9701" width="9.140625" style="113"/>
    <col min="9702" max="9702" width="4.28515625" style="113" customWidth="1"/>
    <col min="9703" max="9703" width="45.42578125" style="113" customWidth="1"/>
    <col min="9704" max="9705" width="20.7109375" style="113" customWidth="1"/>
    <col min="9706" max="9706" width="21.42578125" style="113" bestFit="1" customWidth="1"/>
    <col min="9707" max="9957" width="9.140625" style="113"/>
    <col min="9958" max="9958" width="4.28515625" style="113" customWidth="1"/>
    <col min="9959" max="9959" width="45.42578125" style="113" customWidth="1"/>
    <col min="9960" max="9961" width="20.7109375" style="113" customWidth="1"/>
    <col min="9962" max="9962" width="21.42578125" style="113" bestFit="1" customWidth="1"/>
    <col min="9963" max="10213" width="9.140625" style="113"/>
    <col min="10214" max="10214" width="4.28515625" style="113" customWidth="1"/>
    <col min="10215" max="10215" width="45.42578125" style="113" customWidth="1"/>
    <col min="10216" max="10217" width="20.7109375" style="113" customWidth="1"/>
    <col min="10218" max="10218" width="21.42578125" style="113" bestFit="1" customWidth="1"/>
    <col min="10219" max="10469" width="9.140625" style="113"/>
    <col min="10470" max="10470" width="4.28515625" style="113" customWidth="1"/>
    <col min="10471" max="10471" width="45.42578125" style="113" customWidth="1"/>
    <col min="10472" max="10473" width="20.7109375" style="113" customWidth="1"/>
    <col min="10474" max="10474" width="21.42578125" style="113" bestFit="1" customWidth="1"/>
    <col min="10475" max="10725" width="9.140625" style="113"/>
    <col min="10726" max="10726" width="4.28515625" style="113" customWidth="1"/>
    <col min="10727" max="10727" width="45.42578125" style="113" customWidth="1"/>
    <col min="10728" max="10729" width="20.7109375" style="113" customWidth="1"/>
    <col min="10730" max="10730" width="21.42578125" style="113" bestFit="1" customWidth="1"/>
    <col min="10731" max="10981" width="9.140625" style="113"/>
    <col min="10982" max="10982" width="4.28515625" style="113" customWidth="1"/>
    <col min="10983" max="10983" width="45.42578125" style="113" customWidth="1"/>
    <col min="10984" max="10985" width="20.7109375" style="113" customWidth="1"/>
    <col min="10986" max="10986" width="21.42578125" style="113" bestFit="1" customWidth="1"/>
    <col min="10987" max="11237" width="9.140625" style="113"/>
    <col min="11238" max="11238" width="4.28515625" style="113" customWidth="1"/>
    <col min="11239" max="11239" width="45.42578125" style="113" customWidth="1"/>
    <col min="11240" max="11241" width="20.7109375" style="113" customWidth="1"/>
    <col min="11242" max="11242" width="21.42578125" style="113" bestFit="1" customWidth="1"/>
    <col min="11243" max="11493" width="9.140625" style="113"/>
    <col min="11494" max="11494" width="4.28515625" style="113" customWidth="1"/>
    <col min="11495" max="11495" width="45.42578125" style="113" customWidth="1"/>
    <col min="11496" max="11497" width="20.7109375" style="113" customWidth="1"/>
    <col min="11498" max="11498" width="21.42578125" style="113" bestFit="1" customWidth="1"/>
    <col min="11499" max="11749" width="9.140625" style="113"/>
    <col min="11750" max="11750" width="4.28515625" style="113" customWidth="1"/>
    <col min="11751" max="11751" width="45.42578125" style="113" customWidth="1"/>
    <col min="11752" max="11753" width="20.7109375" style="113" customWidth="1"/>
    <col min="11754" max="11754" width="21.42578125" style="113" bestFit="1" customWidth="1"/>
    <col min="11755" max="12005" width="9.140625" style="113"/>
    <col min="12006" max="12006" width="4.28515625" style="113" customWidth="1"/>
    <col min="12007" max="12007" width="45.42578125" style="113" customWidth="1"/>
    <col min="12008" max="12009" width="20.7109375" style="113" customWidth="1"/>
    <col min="12010" max="12010" width="21.42578125" style="113" bestFit="1" customWidth="1"/>
    <col min="12011" max="12261" width="9.140625" style="113"/>
    <col min="12262" max="12262" width="4.28515625" style="113" customWidth="1"/>
    <col min="12263" max="12263" width="45.42578125" style="113" customWidth="1"/>
    <col min="12264" max="12265" width="20.7109375" style="113" customWidth="1"/>
    <col min="12266" max="12266" width="21.42578125" style="113" bestFit="1" customWidth="1"/>
    <col min="12267" max="12517" width="9.140625" style="113"/>
    <col min="12518" max="12518" width="4.28515625" style="113" customWidth="1"/>
    <col min="12519" max="12519" width="45.42578125" style="113" customWidth="1"/>
    <col min="12520" max="12521" width="20.7109375" style="113" customWidth="1"/>
    <col min="12522" max="12522" width="21.42578125" style="113" bestFit="1" customWidth="1"/>
    <col min="12523" max="12773" width="9.140625" style="113"/>
    <col min="12774" max="12774" width="4.28515625" style="113" customWidth="1"/>
    <col min="12775" max="12775" width="45.42578125" style="113" customWidth="1"/>
    <col min="12776" max="12777" width="20.7109375" style="113" customWidth="1"/>
    <col min="12778" max="12778" width="21.42578125" style="113" bestFit="1" customWidth="1"/>
    <col min="12779" max="13029" width="9.140625" style="113"/>
    <col min="13030" max="13030" width="4.28515625" style="113" customWidth="1"/>
    <col min="13031" max="13031" width="45.42578125" style="113" customWidth="1"/>
    <col min="13032" max="13033" width="20.7109375" style="113" customWidth="1"/>
    <col min="13034" max="13034" width="21.42578125" style="113" bestFit="1" customWidth="1"/>
    <col min="13035" max="13285" width="9.140625" style="113"/>
    <col min="13286" max="13286" width="4.28515625" style="113" customWidth="1"/>
    <col min="13287" max="13287" width="45.42578125" style="113" customWidth="1"/>
    <col min="13288" max="13289" width="20.7109375" style="113" customWidth="1"/>
    <col min="13290" max="13290" width="21.42578125" style="113" bestFit="1" customWidth="1"/>
    <col min="13291" max="13541" width="9.140625" style="113"/>
    <col min="13542" max="13542" width="4.28515625" style="113" customWidth="1"/>
    <col min="13543" max="13543" width="45.42578125" style="113" customWidth="1"/>
    <col min="13544" max="13545" width="20.7109375" style="113" customWidth="1"/>
    <col min="13546" max="13546" width="21.42578125" style="113" bestFit="1" customWidth="1"/>
    <col min="13547" max="13797" width="9.140625" style="113"/>
    <col min="13798" max="13798" width="4.28515625" style="113" customWidth="1"/>
    <col min="13799" max="13799" width="45.42578125" style="113" customWidth="1"/>
    <col min="13800" max="13801" width="20.7109375" style="113" customWidth="1"/>
    <col min="13802" max="13802" width="21.42578125" style="113" bestFit="1" customWidth="1"/>
    <col min="13803" max="14053" width="9.140625" style="113"/>
    <col min="14054" max="14054" width="4.28515625" style="113" customWidth="1"/>
    <col min="14055" max="14055" width="45.42578125" style="113" customWidth="1"/>
    <col min="14056" max="14057" width="20.7109375" style="113" customWidth="1"/>
    <col min="14058" max="14058" width="21.42578125" style="113" bestFit="1" customWidth="1"/>
    <col min="14059" max="14309" width="9.140625" style="113"/>
    <col min="14310" max="14310" width="4.28515625" style="113" customWidth="1"/>
    <col min="14311" max="14311" width="45.42578125" style="113" customWidth="1"/>
    <col min="14312" max="14313" width="20.7109375" style="113" customWidth="1"/>
    <col min="14314" max="14314" width="21.42578125" style="113" bestFit="1" customWidth="1"/>
    <col min="14315" max="14565" width="9.140625" style="113"/>
    <col min="14566" max="14566" width="4.28515625" style="113" customWidth="1"/>
    <col min="14567" max="14567" width="45.42578125" style="113" customWidth="1"/>
    <col min="14568" max="14569" width="20.7109375" style="113" customWidth="1"/>
    <col min="14570" max="14570" width="21.42578125" style="113" bestFit="1" customWidth="1"/>
    <col min="14571" max="14821" width="9.140625" style="113"/>
    <col min="14822" max="14822" width="4.28515625" style="113" customWidth="1"/>
    <col min="14823" max="14823" width="45.42578125" style="113" customWidth="1"/>
    <col min="14824" max="14825" width="20.7109375" style="113" customWidth="1"/>
    <col min="14826" max="14826" width="21.42578125" style="113" bestFit="1" customWidth="1"/>
    <col min="14827" max="15077" width="9.140625" style="113"/>
    <col min="15078" max="15078" width="4.28515625" style="113" customWidth="1"/>
    <col min="15079" max="15079" width="45.42578125" style="113" customWidth="1"/>
    <col min="15080" max="15081" width="20.7109375" style="113" customWidth="1"/>
    <col min="15082" max="15082" width="21.42578125" style="113" bestFit="1" customWidth="1"/>
    <col min="15083" max="15333" width="9.140625" style="113"/>
    <col min="15334" max="15334" width="4.28515625" style="113" customWidth="1"/>
    <col min="15335" max="15335" width="45.42578125" style="113" customWidth="1"/>
    <col min="15336" max="15337" width="20.7109375" style="113" customWidth="1"/>
    <col min="15338" max="15338" width="21.42578125" style="113" bestFit="1" customWidth="1"/>
    <col min="15339" max="15589" width="9.140625" style="113"/>
    <col min="15590" max="15590" width="4.28515625" style="113" customWidth="1"/>
    <col min="15591" max="15591" width="45.42578125" style="113" customWidth="1"/>
    <col min="15592" max="15593" width="20.7109375" style="113" customWidth="1"/>
    <col min="15594" max="15594" width="21.42578125" style="113" bestFit="1" customWidth="1"/>
    <col min="15595" max="15845" width="9.140625" style="113"/>
    <col min="15846" max="15846" width="4.28515625" style="113" customWidth="1"/>
    <col min="15847" max="15847" width="45.42578125" style="113" customWidth="1"/>
    <col min="15848" max="15849" width="20.7109375" style="113" customWidth="1"/>
    <col min="15850" max="15850" width="21.42578125" style="113" bestFit="1" customWidth="1"/>
    <col min="15851" max="16101" width="9.140625" style="113"/>
    <col min="16102" max="16102" width="4.28515625" style="113" customWidth="1"/>
    <col min="16103" max="16103" width="45.42578125" style="113" customWidth="1"/>
    <col min="16104" max="16105" width="20.7109375" style="113" customWidth="1"/>
    <col min="16106" max="16106" width="21.42578125" style="113" bestFit="1" customWidth="1"/>
    <col min="16107" max="16384" width="9.140625" style="113"/>
  </cols>
  <sheetData>
    <row r="1" spans="1:5" s="393" customFormat="1" ht="15.75">
      <c r="A1" s="110" t="s">
        <v>236</v>
      </c>
      <c r="B1" s="111"/>
      <c r="C1" s="112"/>
      <c r="D1" s="112"/>
      <c r="E1" s="112"/>
    </row>
    <row r="2" spans="1:5" s="393" customFormat="1" ht="15.75">
      <c r="A2" s="114"/>
      <c r="B2" s="114"/>
      <c r="C2" s="112"/>
      <c r="D2" s="112"/>
      <c r="E2" s="112"/>
    </row>
    <row r="3" spans="1:5" s="393" customFormat="1">
      <c r="A3" s="115"/>
      <c r="B3" s="115"/>
      <c r="C3" s="116"/>
      <c r="D3" s="116"/>
      <c r="E3" s="117" t="s">
        <v>237</v>
      </c>
    </row>
    <row r="4" spans="1:5" s="393" customFormat="1">
      <c r="A4" s="118"/>
      <c r="B4" s="119"/>
      <c r="C4" s="120" t="s">
        <v>238</v>
      </c>
      <c r="D4" s="120" t="s">
        <v>239</v>
      </c>
      <c r="E4" s="120" t="s">
        <v>240</v>
      </c>
    </row>
    <row r="5" spans="1:5" s="393" customFormat="1">
      <c r="A5" s="115"/>
      <c r="B5" s="121"/>
      <c r="C5" s="122" t="s">
        <v>241</v>
      </c>
      <c r="D5" s="122" t="s">
        <v>204</v>
      </c>
      <c r="E5" s="122" t="s">
        <v>242</v>
      </c>
    </row>
    <row r="6" spans="1:5">
      <c r="A6" s="115"/>
      <c r="B6" s="115"/>
      <c r="C6" s="116"/>
      <c r="D6" s="116"/>
      <c r="E6" s="116"/>
    </row>
    <row r="7" spans="1:5">
      <c r="A7" s="123" t="s">
        <v>212</v>
      </c>
      <c r="B7" s="124"/>
      <c r="C7" s="125">
        <v>962</v>
      </c>
      <c r="D7" s="126">
        <v>5261.3743686599983</v>
      </c>
      <c r="E7" s="126">
        <v>2279.6612083246096</v>
      </c>
    </row>
    <row r="8" spans="1:5" ht="15.75">
      <c r="A8" s="123" t="s">
        <v>243</v>
      </c>
      <c r="B8" s="115"/>
      <c r="C8" s="127"/>
      <c r="D8" s="128"/>
      <c r="E8" s="128"/>
    </row>
    <row r="9" spans="1:5">
      <c r="A9" s="123"/>
      <c r="B9" s="124" t="s">
        <v>156</v>
      </c>
      <c r="C9" s="127">
        <v>22</v>
      </c>
      <c r="D9" s="129">
        <v>953.64620600000001</v>
      </c>
      <c r="E9" s="129">
        <v>52.144902999999999</v>
      </c>
    </row>
    <row r="10" spans="1:5">
      <c r="A10" s="123"/>
      <c r="B10" s="124" t="s">
        <v>182</v>
      </c>
      <c r="C10" s="127">
        <v>11</v>
      </c>
      <c r="D10" s="129">
        <v>566.50026359999993</v>
      </c>
      <c r="E10" s="129">
        <v>-39.104325750000001</v>
      </c>
    </row>
    <row r="11" spans="1:5">
      <c r="A11" s="123"/>
      <c r="B11" s="124" t="s">
        <v>139</v>
      </c>
      <c r="C11" s="127">
        <v>104</v>
      </c>
      <c r="D11" s="129">
        <v>509.47485548999998</v>
      </c>
      <c r="E11" s="129">
        <v>228.78127231874998</v>
      </c>
    </row>
    <row r="12" spans="1:5">
      <c r="A12" s="123"/>
      <c r="B12" s="124" t="s">
        <v>140</v>
      </c>
      <c r="C12" s="127">
        <v>7</v>
      </c>
      <c r="D12" s="129">
        <v>421.75914899999998</v>
      </c>
      <c r="E12" s="129">
        <v>0</v>
      </c>
    </row>
    <row r="13" spans="1:5">
      <c r="A13" s="123"/>
      <c r="B13" s="124" t="s">
        <v>6</v>
      </c>
      <c r="C13" s="127">
        <v>32</v>
      </c>
      <c r="D13" s="129">
        <v>405.92278733000001</v>
      </c>
      <c r="E13" s="129">
        <v>43.340997999999999</v>
      </c>
    </row>
    <row r="14" spans="1:5">
      <c r="A14" s="123"/>
      <c r="B14" s="124" t="s">
        <v>184</v>
      </c>
      <c r="C14" s="127">
        <v>29</v>
      </c>
      <c r="D14" s="129">
        <v>321.03561392</v>
      </c>
      <c r="E14" s="129">
        <v>33.108672328125003</v>
      </c>
    </row>
    <row r="15" spans="1:5">
      <c r="A15" s="123"/>
      <c r="B15" s="124" t="s">
        <v>163</v>
      </c>
      <c r="C15" s="127">
        <v>7</v>
      </c>
      <c r="D15" s="129">
        <v>320.14800000000002</v>
      </c>
      <c r="E15" s="129">
        <v>107.78995999999999</v>
      </c>
    </row>
    <row r="16" spans="1:5">
      <c r="A16" s="123"/>
      <c r="B16" s="124" t="s">
        <v>142</v>
      </c>
      <c r="C16" s="127">
        <v>32</v>
      </c>
      <c r="D16" s="129">
        <v>270.92909900000001</v>
      </c>
      <c r="E16" s="129">
        <v>174.830476</v>
      </c>
    </row>
    <row r="17" spans="1:5">
      <c r="A17" s="123"/>
      <c r="B17" s="124" t="s">
        <v>143</v>
      </c>
      <c r="C17" s="127">
        <v>18</v>
      </c>
      <c r="D17" s="129">
        <v>233.839811</v>
      </c>
      <c r="E17" s="129">
        <v>144.901338125</v>
      </c>
    </row>
    <row r="18" spans="1:5">
      <c r="A18" s="123"/>
      <c r="B18" s="124" t="s">
        <v>187</v>
      </c>
      <c r="C18" s="127">
        <v>374</v>
      </c>
      <c r="D18" s="129">
        <v>199.83260175999999</v>
      </c>
      <c r="E18" s="129">
        <v>403.34974893359373</v>
      </c>
    </row>
    <row r="19" spans="1:5">
      <c r="A19" s="123"/>
      <c r="B19" s="124" t="s">
        <v>141</v>
      </c>
      <c r="C19" s="127">
        <v>23</v>
      </c>
      <c r="D19" s="129">
        <v>137.85268099999999</v>
      </c>
      <c r="E19" s="129">
        <v>29.193657000000002</v>
      </c>
    </row>
    <row r="20" spans="1:5">
      <c r="A20" s="123"/>
      <c r="B20" s="124" t="s">
        <v>146</v>
      </c>
      <c r="C20" s="127">
        <v>2</v>
      </c>
      <c r="D20" s="129">
        <v>123.377071</v>
      </c>
      <c r="E20" s="129">
        <v>3.47</v>
      </c>
    </row>
    <row r="21" spans="1:5">
      <c r="A21" s="123"/>
      <c r="B21" s="124" t="s">
        <v>154</v>
      </c>
      <c r="C21" s="127">
        <v>11</v>
      </c>
      <c r="D21" s="129">
        <v>111.54868</v>
      </c>
      <c r="E21" s="129">
        <v>7.4488566562500003</v>
      </c>
    </row>
    <row r="22" spans="1:5">
      <c r="A22" s="123"/>
      <c r="B22" s="124" t="s">
        <v>138</v>
      </c>
      <c r="C22" s="127">
        <v>10</v>
      </c>
      <c r="D22" s="129">
        <v>105.697627</v>
      </c>
      <c r="E22" s="129">
        <v>1.438693</v>
      </c>
    </row>
    <row r="23" spans="1:5">
      <c r="A23" s="123"/>
      <c r="B23" s="124" t="s">
        <v>145</v>
      </c>
      <c r="C23" s="127">
        <v>8</v>
      </c>
      <c r="D23" s="129">
        <v>104.273093</v>
      </c>
      <c r="E23" s="129">
        <v>14.867000000000001</v>
      </c>
    </row>
    <row r="24" spans="1:5">
      <c r="A24" s="123"/>
      <c r="B24" s="124" t="s">
        <v>185</v>
      </c>
      <c r="C24" s="127">
        <v>28</v>
      </c>
      <c r="D24" s="129">
        <v>82.040375170000004</v>
      </c>
      <c r="E24" s="129">
        <v>361.89902699999999</v>
      </c>
    </row>
    <row r="25" spans="1:5">
      <c r="A25" s="123"/>
      <c r="B25" s="124" t="s">
        <v>183</v>
      </c>
      <c r="C25" s="127">
        <v>7</v>
      </c>
      <c r="D25" s="129">
        <v>72</v>
      </c>
      <c r="E25" s="129">
        <v>338.74615712500002</v>
      </c>
    </row>
    <row r="26" spans="1:5">
      <c r="A26" s="123"/>
      <c r="B26" s="124" t="s">
        <v>162</v>
      </c>
      <c r="C26" s="127">
        <v>6</v>
      </c>
      <c r="D26" s="129">
        <v>50.828198999999998</v>
      </c>
      <c r="E26" s="129">
        <v>47.1</v>
      </c>
    </row>
    <row r="27" spans="1:5">
      <c r="A27" s="123"/>
      <c r="B27" s="124" t="s">
        <v>137</v>
      </c>
      <c r="C27" s="127">
        <v>146</v>
      </c>
      <c r="D27" s="129">
        <v>48.387857639999993</v>
      </c>
      <c r="E27" s="129">
        <v>199.73389168750001</v>
      </c>
    </row>
    <row r="28" spans="1:5">
      <c r="A28" s="123"/>
      <c r="B28" s="124" t="s">
        <v>179</v>
      </c>
      <c r="C28" s="127">
        <v>2</v>
      </c>
      <c r="D28" s="129">
        <v>44.313256000000003</v>
      </c>
      <c r="E28" s="129">
        <v>10.892794</v>
      </c>
    </row>
    <row r="29" spans="1:5">
      <c r="A29" s="123" t="s">
        <v>244</v>
      </c>
      <c r="B29" s="130"/>
      <c r="C29" s="131"/>
      <c r="D29" s="132"/>
      <c r="E29" s="132"/>
    </row>
    <row r="30" spans="1:5">
      <c r="A30" s="123"/>
      <c r="B30" s="136" t="s">
        <v>245</v>
      </c>
      <c r="C30" s="127">
        <v>128</v>
      </c>
      <c r="D30" s="129">
        <v>1732.80095385</v>
      </c>
      <c r="E30" s="129">
        <v>338.70296157812498</v>
      </c>
    </row>
    <row r="31" spans="1:5">
      <c r="A31" s="123"/>
      <c r="B31" s="136" t="s">
        <v>246</v>
      </c>
      <c r="C31" s="127">
        <v>156</v>
      </c>
      <c r="D31" s="129">
        <v>1086.2330649999999</v>
      </c>
      <c r="E31" s="129">
        <v>451.75569637500001</v>
      </c>
    </row>
    <row r="32" spans="1:5">
      <c r="A32" s="123"/>
      <c r="B32" s="136" t="s">
        <v>247</v>
      </c>
      <c r="C32" s="127">
        <v>83</v>
      </c>
      <c r="D32" s="129">
        <v>552.3382398</v>
      </c>
      <c r="E32" s="129">
        <v>55.797088900390627</v>
      </c>
    </row>
    <row r="33" spans="1:5">
      <c r="A33" s="123"/>
      <c r="B33" s="136" t="s">
        <v>248</v>
      </c>
      <c r="C33" s="127">
        <v>64</v>
      </c>
      <c r="D33" s="129">
        <v>499.84688095000007</v>
      </c>
      <c r="E33" s="129">
        <v>132.02774700000001</v>
      </c>
    </row>
    <row r="34" spans="1:5">
      <c r="A34" s="123"/>
      <c r="B34" s="136" t="s">
        <v>249</v>
      </c>
      <c r="C34" s="127">
        <v>108</v>
      </c>
      <c r="D34" s="129">
        <v>317.66287419999992</v>
      </c>
      <c r="E34" s="129">
        <v>151.06753193359376</v>
      </c>
    </row>
    <row r="35" spans="1:5">
      <c r="A35" s="123"/>
      <c r="B35" s="136" t="s">
        <v>250</v>
      </c>
      <c r="C35" s="127">
        <v>167</v>
      </c>
      <c r="D35" s="129">
        <v>212.66506035</v>
      </c>
      <c r="E35" s="129">
        <v>341.14533594375001</v>
      </c>
    </row>
    <row r="36" spans="1:5">
      <c r="A36" s="123"/>
      <c r="B36" s="136" t="s">
        <v>251</v>
      </c>
      <c r="C36" s="127">
        <v>11</v>
      </c>
      <c r="D36" s="129">
        <v>190.13913600000001</v>
      </c>
      <c r="E36" s="129">
        <v>74.750401999999994</v>
      </c>
    </row>
    <row r="37" spans="1:5">
      <c r="A37" s="123"/>
      <c r="B37" s="136" t="s">
        <v>252</v>
      </c>
      <c r="C37" s="127">
        <v>5</v>
      </c>
      <c r="D37" s="129">
        <v>163.287701</v>
      </c>
      <c r="E37" s="129">
        <v>0</v>
      </c>
    </row>
    <row r="38" spans="1:5">
      <c r="A38" s="123"/>
      <c r="B38" s="136" t="s">
        <v>253</v>
      </c>
      <c r="C38" s="127">
        <v>5</v>
      </c>
      <c r="D38" s="129">
        <v>154.60834199999999</v>
      </c>
      <c r="E38" s="129">
        <v>9.4619999999999997</v>
      </c>
    </row>
    <row r="39" spans="1:5">
      <c r="A39" s="123"/>
      <c r="B39" s="136" t="s">
        <v>254</v>
      </c>
      <c r="C39" s="127">
        <v>10</v>
      </c>
      <c r="D39" s="129">
        <v>71.400000000000006</v>
      </c>
      <c r="E39" s="129">
        <v>48.161720000000003</v>
      </c>
    </row>
    <row r="40" spans="1:5">
      <c r="A40" s="123"/>
      <c r="B40" s="136" t="s">
        <v>255</v>
      </c>
      <c r="C40" s="127">
        <v>2</v>
      </c>
      <c r="D40" s="129">
        <v>60.01</v>
      </c>
      <c r="E40" s="129">
        <v>0</v>
      </c>
    </row>
    <row r="41" spans="1:5">
      <c r="A41" s="123"/>
      <c r="B41" s="136" t="s">
        <v>256</v>
      </c>
      <c r="C41" s="127">
        <v>8</v>
      </c>
      <c r="D41" s="129">
        <v>42.95</v>
      </c>
      <c r="E41" s="129">
        <v>16.600000000000001</v>
      </c>
    </row>
    <row r="42" spans="1:5">
      <c r="A42" s="123"/>
      <c r="B42" s="136" t="s">
        <v>340</v>
      </c>
      <c r="C42" s="127">
        <v>7</v>
      </c>
      <c r="D42" s="129">
        <v>39.616061000000002</v>
      </c>
      <c r="E42" s="129">
        <v>29.875</v>
      </c>
    </row>
    <row r="43" spans="1:5">
      <c r="A43" s="123"/>
      <c r="B43" s="136" t="s">
        <v>257</v>
      </c>
      <c r="C43" s="127">
        <v>13</v>
      </c>
      <c r="D43" s="129">
        <v>39.376137859999993</v>
      </c>
      <c r="E43" s="129">
        <v>23.964563999999999</v>
      </c>
    </row>
    <row r="44" spans="1:5">
      <c r="A44" s="123"/>
      <c r="B44" s="136" t="s">
        <v>258</v>
      </c>
      <c r="C44" s="127">
        <v>11</v>
      </c>
      <c r="D44" s="129">
        <v>24.504159000000001</v>
      </c>
      <c r="E44" s="129">
        <v>20.099205999999999</v>
      </c>
    </row>
    <row r="45" spans="1:5">
      <c r="A45" s="123"/>
      <c r="B45" s="136" t="s">
        <v>451</v>
      </c>
      <c r="C45" s="127">
        <v>41</v>
      </c>
      <c r="D45" s="129">
        <v>18.549412489999998</v>
      </c>
      <c r="E45" s="129">
        <v>307.98043100000001</v>
      </c>
    </row>
    <row r="46" spans="1:5">
      <c r="A46" s="123"/>
      <c r="B46" s="136" t="s">
        <v>259</v>
      </c>
      <c r="C46" s="127">
        <v>11</v>
      </c>
      <c r="D46" s="129">
        <v>12.901982</v>
      </c>
      <c r="E46" s="129">
        <v>46.816613250000003</v>
      </c>
    </row>
    <row r="47" spans="1:5">
      <c r="A47" s="123"/>
      <c r="B47" s="136" t="s">
        <v>260</v>
      </c>
      <c r="C47" s="127">
        <v>8</v>
      </c>
      <c r="D47" s="129">
        <v>11.216294</v>
      </c>
      <c r="E47" s="129">
        <v>4.3008059999999997</v>
      </c>
    </row>
    <row r="48" spans="1:5" ht="15.75">
      <c r="A48" s="123"/>
      <c r="B48" s="133"/>
      <c r="C48" s="134"/>
      <c r="D48" s="135"/>
      <c r="E48" s="135"/>
    </row>
    <row r="49" spans="1:5" ht="15.75">
      <c r="A49" s="123"/>
      <c r="B49" s="133"/>
      <c r="C49" s="134"/>
      <c r="D49" s="135"/>
      <c r="E49" s="135"/>
    </row>
    <row r="50" spans="1:5" ht="15.75">
      <c r="A50" s="123"/>
      <c r="B50" s="133"/>
      <c r="C50" s="134"/>
      <c r="D50" s="135"/>
      <c r="E50" s="135"/>
    </row>
    <row r="51" spans="1:5" ht="15.75">
      <c r="A51" s="123"/>
      <c r="B51" s="133"/>
      <c r="C51" s="134"/>
      <c r="D51" s="135"/>
      <c r="E51" s="135"/>
    </row>
    <row r="52" spans="1:5" ht="15.75">
      <c r="A52" s="123"/>
      <c r="B52" s="133"/>
      <c r="C52" s="134"/>
      <c r="D52" s="135"/>
      <c r="E52" s="135"/>
    </row>
    <row r="53" spans="1:5" ht="18.75">
      <c r="A53" s="28"/>
      <c r="B53" s="133"/>
      <c r="C53" s="134"/>
      <c r="D53" s="135"/>
      <c r="E53" s="135"/>
    </row>
    <row r="54" spans="1:5" ht="18.75">
      <c r="A54" s="28"/>
      <c r="B54" s="133"/>
      <c r="C54" s="134"/>
      <c r="D54" s="135"/>
      <c r="E54" s="135"/>
    </row>
    <row r="55" spans="1:5" ht="18.75">
      <c r="A55" s="28"/>
      <c r="B55" s="133"/>
      <c r="C55" s="134"/>
      <c r="D55" s="135"/>
      <c r="E55" s="135"/>
    </row>
    <row r="56" spans="1:5" ht="18.75">
      <c r="A56" s="28"/>
      <c r="B56" s="133"/>
      <c r="C56" s="134"/>
      <c r="D56" s="135"/>
      <c r="E56" s="135"/>
    </row>
    <row r="57" spans="1:5" ht="18.75">
      <c r="A57" s="28"/>
      <c r="B57" s="133"/>
      <c r="C57" s="134"/>
      <c r="D57" s="135"/>
      <c r="E57" s="135"/>
    </row>
    <row r="58" spans="1:5" ht="18.75">
      <c r="A58" s="28"/>
      <c r="B58" s="133"/>
      <c r="C58" s="134"/>
      <c r="D58" s="135"/>
      <c r="E58" s="135"/>
    </row>
    <row r="59" spans="1:5" ht="18.75">
      <c r="A59" s="28"/>
      <c r="B59" s="133"/>
      <c r="C59" s="134"/>
      <c r="D59" s="135"/>
      <c r="E59" s="135"/>
    </row>
    <row r="60" spans="1:5" ht="18.75">
      <c r="A60" s="28"/>
      <c r="B60" s="133"/>
      <c r="C60" s="134"/>
      <c r="D60" s="135"/>
      <c r="E60" s="135"/>
    </row>
    <row r="61" spans="1:5" ht="18.75">
      <c r="A61" s="28"/>
      <c r="B61" s="133"/>
      <c r="C61" s="134"/>
      <c r="D61" s="135"/>
      <c r="E61" s="135"/>
    </row>
    <row r="62" spans="1:5" ht="18.75">
      <c r="A62" s="28"/>
      <c r="B62" s="133"/>
      <c r="C62" s="134"/>
      <c r="D62" s="135"/>
      <c r="E62" s="135"/>
    </row>
    <row r="63" spans="1:5" ht="18.75">
      <c r="A63" s="28"/>
      <c r="B63" s="136"/>
      <c r="C63" s="134"/>
      <c r="D63" s="135"/>
      <c r="E63" s="135"/>
    </row>
    <row r="64" spans="1:5" ht="18.75">
      <c r="A64" s="28"/>
      <c r="B64" s="28"/>
      <c r="C64" s="137"/>
      <c r="D64" s="135"/>
      <c r="E64" s="135"/>
    </row>
    <row r="65" spans="1:5" ht="18.75">
      <c r="A65" s="28"/>
      <c r="B65" s="28"/>
      <c r="C65" s="137"/>
      <c r="D65" s="135"/>
      <c r="E65" s="135"/>
    </row>
    <row r="66" spans="1:5" ht="15.75">
      <c r="A66" s="123"/>
      <c r="B66" s="133"/>
      <c r="C66" s="138"/>
      <c r="D66" s="138"/>
    </row>
    <row r="67" spans="1:5" ht="18.75">
      <c r="A67" s="28"/>
      <c r="B67" s="28"/>
      <c r="C67" s="139"/>
      <c r="D67" s="139"/>
    </row>
    <row r="68" spans="1:5" ht="18.75">
      <c r="A68" s="28"/>
      <c r="B68" s="28"/>
      <c r="C68" s="139"/>
      <c r="D68" s="139"/>
    </row>
    <row r="69" spans="1:5" ht="18.75">
      <c r="A69" s="28"/>
      <c r="B69" s="28"/>
      <c r="C69" s="139"/>
      <c r="D69" s="139"/>
    </row>
    <row r="70" spans="1:5" ht="18.75">
      <c r="A70" s="28"/>
      <c r="B70" s="28"/>
      <c r="C70" s="139"/>
      <c r="D70" s="139"/>
    </row>
    <row r="71" spans="1:5" ht="18.75">
      <c r="A71" s="28"/>
      <c r="B71" s="28"/>
      <c r="C71" s="139"/>
      <c r="D71" s="139"/>
    </row>
    <row r="72" spans="1:5" ht="18.75">
      <c r="A72" s="28"/>
      <c r="B72" s="28"/>
      <c r="C72" s="139"/>
      <c r="D72" s="139"/>
    </row>
    <row r="73" spans="1:5" ht="18.75">
      <c r="A73" s="28"/>
      <c r="B73" s="28"/>
      <c r="C73" s="139"/>
      <c r="D73" s="139"/>
    </row>
    <row r="74" spans="1:5" ht="18.75">
      <c r="A74" s="28"/>
      <c r="B74" s="28"/>
      <c r="C74" s="139"/>
      <c r="D74" s="139"/>
    </row>
    <row r="78" spans="1:5" ht="15.75">
      <c r="A78"/>
      <c r="B78" s="124"/>
      <c r="C78" s="140"/>
      <c r="D78" s="140"/>
    </row>
    <row r="79" spans="1:5" ht="15.75">
      <c r="A79"/>
      <c r="B79"/>
      <c r="C79" s="140"/>
      <c r="D79" s="140"/>
    </row>
    <row r="80" spans="1:5" ht="15.75">
      <c r="A80"/>
      <c r="B80" s="124"/>
      <c r="C80" s="140"/>
      <c r="D80" s="140"/>
    </row>
    <row r="81" spans="1:4" ht="15.75">
      <c r="A81"/>
      <c r="B81"/>
      <c r="C81" s="140"/>
      <c r="D81" s="140"/>
    </row>
    <row r="82" spans="1:4" ht="15.75">
      <c r="A82"/>
      <c r="B82"/>
      <c r="C82" s="140"/>
      <c r="D82" s="140"/>
    </row>
    <row r="83" spans="1:4" ht="15.75">
      <c r="A83"/>
      <c r="B83"/>
      <c r="C83" s="140"/>
      <c r="D83" s="140"/>
    </row>
    <row r="84" spans="1:4" ht="15.75">
      <c r="A84"/>
      <c r="B84"/>
      <c r="C84" s="140"/>
      <c r="D84" s="140"/>
    </row>
    <row r="85" spans="1:4" ht="15.75">
      <c r="A85"/>
      <c r="B85"/>
      <c r="C85" s="140"/>
      <c r="D85" s="140"/>
    </row>
    <row r="86" spans="1:4" ht="15.75">
      <c r="A86"/>
      <c r="B86"/>
      <c r="C86" s="140"/>
      <c r="D86" s="140"/>
    </row>
    <row r="87" spans="1:4" ht="15.75">
      <c r="A87"/>
      <c r="B87"/>
      <c r="C87" s="140"/>
      <c r="D87" s="140"/>
    </row>
    <row r="88" spans="1:4" ht="15.75">
      <c r="A88"/>
      <c r="B88"/>
      <c r="C88" s="140"/>
      <c r="D88" s="140"/>
    </row>
    <row r="89" spans="1:4" ht="15.75">
      <c r="A89"/>
      <c r="B89"/>
      <c r="C89" s="140"/>
      <c r="D89" s="140"/>
    </row>
    <row r="90" spans="1:4" ht="15.75">
      <c r="A90"/>
      <c r="B90"/>
      <c r="C90" s="140"/>
      <c r="D90" s="140"/>
    </row>
  </sheetData>
  <pageMargins left="0.83" right="0.43" top="0.75" bottom="0.75" header="0.4" footer="0.3"/>
  <pageSetup paperSize="9" orientation="portrait" r:id="rId1"/>
  <headerFooter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G63"/>
  <sheetViews>
    <sheetView workbookViewId="0"/>
  </sheetViews>
  <sheetFormatPr defaultColWidth="8" defaultRowHeight="12.75"/>
  <cols>
    <col min="1" max="1" width="24" style="142" customWidth="1"/>
    <col min="2" max="3" width="10.5703125" style="142" customWidth="1"/>
    <col min="4" max="4" width="10" style="142" customWidth="1"/>
    <col min="5" max="5" width="9.42578125" style="142" customWidth="1"/>
    <col min="6" max="6" width="10.85546875" style="142" customWidth="1"/>
    <col min="7" max="7" width="10.5703125" style="142" customWidth="1"/>
    <col min="8" max="16384" width="8" style="142"/>
  </cols>
  <sheetData>
    <row r="1" spans="1:7" ht="20.100000000000001" customHeight="1">
      <c r="A1" s="141" t="s">
        <v>283</v>
      </c>
      <c r="B1" s="141"/>
      <c r="C1" s="141"/>
      <c r="D1" s="141"/>
      <c r="E1" s="141"/>
      <c r="F1" s="141"/>
      <c r="G1" s="141"/>
    </row>
    <row r="2" spans="1:7" ht="20.100000000000001" customHeight="1">
      <c r="A2" s="141"/>
      <c r="B2" s="141"/>
      <c r="C2" s="141"/>
      <c r="D2" s="141"/>
      <c r="E2" s="141"/>
      <c r="F2" s="141"/>
      <c r="G2" s="141"/>
    </row>
    <row r="3" spans="1:7" ht="20.100000000000001" customHeight="1">
      <c r="A3" s="143"/>
      <c r="B3" s="143"/>
      <c r="C3" s="143"/>
      <c r="D3" s="143"/>
      <c r="E3" s="144"/>
      <c r="F3" s="144"/>
      <c r="G3" s="144"/>
    </row>
    <row r="4" spans="1:7" ht="20.100000000000001" customHeight="1">
      <c r="A4" s="145"/>
      <c r="B4" s="146"/>
      <c r="C4" s="146"/>
      <c r="D4" s="146"/>
      <c r="E4" s="146"/>
      <c r="F4" s="146"/>
      <c r="G4" s="147" t="s">
        <v>284</v>
      </c>
    </row>
    <row r="5" spans="1:7" ht="16.350000000000001" customHeight="1">
      <c r="B5" s="396" t="s">
        <v>450</v>
      </c>
      <c r="C5" s="396" t="s">
        <v>78</v>
      </c>
      <c r="D5" s="445" t="s">
        <v>36</v>
      </c>
      <c r="E5" s="445"/>
      <c r="F5" s="447" t="s">
        <v>286</v>
      </c>
      <c r="G5" s="447"/>
    </row>
    <row r="6" spans="1:7" ht="16.350000000000001" customHeight="1">
      <c r="B6" s="397" t="s">
        <v>34</v>
      </c>
      <c r="C6" s="397" t="s">
        <v>35</v>
      </c>
      <c r="D6" s="446">
        <v>2023</v>
      </c>
      <c r="E6" s="446"/>
      <c r="F6" s="448" t="s">
        <v>287</v>
      </c>
      <c r="G6" s="448"/>
    </row>
    <row r="7" spans="1:7" ht="16.350000000000001" customHeight="1">
      <c r="B7" s="397">
        <v>2023</v>
      </c>
      <c r="C7" s="397">
        <v>2023</v>
      </c>
      <c r="D7" s="449" t="s">
        <v>288</v>
      </c>
      <c r="E7" s="449" t="s">
        <v>289</v>
      </c>
      <c r="F7" s="398" t="s">
        <v>35</v>
      </c>
      <c r="G7" s="188" t="s">
        <v>36</v>
      </c>
    </row>
    <row r="8" spans="1:7" ht="16.350000000000001" customHeight="1">
      <c r="B8" s="399"/>
      <c r="C8" s="399"/>
      <c r="D8" s="450"/>
      <c r="E8" s="450"/>
      <c r="F8" s="399">
        <v>2023</v>
      </c>
      <c r="G8" s="399">
        <v>2023</v>
      </c>
    </row>
    <row r="9" spans="1:7" ht="16.350000000000001" customHeight="1">
      <c r="B9" s="148"/>
      <c r="C9" s="148"/>
      <c r="D9" s="148"/>
      <c r="E9" s="148"/>
      <c r="F9" s="149" t="s">
        <v>2</v>
      </c>
      <c r="G9" s="149" t="s">
        <v>2</v>
      </c>
    </row>
    <row r="10" spans="1:7" ht="16.350000000000001" customHeight="1">
      <c r="B10" s="150"/>
      <c r="C10" s="150"/>
      <c r="D10" s="145"/>
      <c r="E10" s="145"/>
      <c r="F10" s="151" t="s">
        <v>8</v>
      </c>
      <c r="G10" s="151" t="s">
        <v>8</v>
      </c>
    </row>
    <row r="11" spans="1:7" s="153" customFormat="1" ht="22.35" customHeight="1">
      <c r="A11" s="142"/>
      <c r="B11" s="152"/>
      <c r="C11" s="152"/>
      <c r="D11" s="142"/>
      <c r="E11" s="142"/>
      <c r="F11" s="149"/>
      <c r="G11" s="149"/>
    </row>
    <row r="12" spans="1:7" s="153" customFormat="1" ht="22.35" customHeight="1">
      <c r="A12" s="153" t="s">
        <v>212</v>
      </c>
      <c r="B12" s="154">
        <v>511507.48975616327</v>
      </c>
      <c r="C12" s="154">
        <v>519020.06032347336</v>
      </c>
      <c r="D12" s="154">
        <v>2527074.6931503844</v>
      </c>
      <c r="E12" s="155">
        <f>+D12/$D$12*100</f>
        <v>100</v>
      </c>
      <c r="F12" s="155">
        <v>111.53806754395829</v>
      </c>
      <c r="G12" s="155">
        <v>112.55283618280852</v>
      </c>
    </row>
    <row r="13" spans="1:7" ht="22.35" customHeight="1">
      <c r="A13" s="156" t="s">
        <v>290</v>
      </c>
      <c r="B13" s="157">
        <v>403971.61149791611</v>
      </c>
      <c r="C13" s="157">
        <v>409338.77578948485</v>
      </c>
      <c r="D13" s="157">
        <v>1993613.8924642301</v>
      </c>
      <c r="E13" s="158">
        <f t="shared" ref="E13:E16" si="0">+D13/$D$12*100</f>
        <v>78.89018468143837</v>
      </c>
      <c r="F13" s="158">
        <v>110.94878731486912</v>
      </c>
      <c r="G13" s="158">
        <v>110.73595221986238</v>
      </c>
    </row>
    <row r="14" spans="1:7" s="159" customFormat="1" ht="22.35" customHeight="1">
      <c r="A14" s="156" t="s">
        <v>291</v>
      </c>
      <c r="B14" s="157">
        <v>53454.081220328801</v>
      </c>
      <c r="C14" s="157">
        <v>54898.147774782745</v>
      </c>
      <c r="D14" s="157">
        <v>268322.20347865281</v>
      </c>
      <c r="E14" s="158">
        <f t="shared" si="0"/>
        <v>10.617897611255337</v>
      </c>
      <c r="F14" s="158">
        <v>112.07646860152481</v>
      </c>
      <c r="G14" s="158">
        <v>122.1028914483467</v>
      </c>
    </row>
    <row r="15" spans="1:7" ht="22.35" customHeight="1">
      <c r="A15" s="156" t="s">
        <v>292</v>
      </c>
      <c r="B15" s="157">
        <v>2322.6597061452662</v>
      </c>
      <c r="C15" s="157">
        <v>2513.3295187685421</v>
      </c>
      <c r="D15" s="157">
        <v>11580.892962373544</v>
      </c>
      <c r="E15" s="158">
        <f t="shared" si="0"/>
        <v>0.4582726816015158</v>
      </c>
      <c r="F15" s="158">
        <v>140.29412056208031</v>
      </c>
      <c r="G15" s="158">
        <v>189.39658918748853</v>
      </c>
    </row>
    <row r="16" spans="1:7" ht="22.35" customHeight="1">
      <c r="A16" s="156" t="s">
        <v>293</v>
      </c>
      <c r="B16" s="157">
        <v>51759.137331773069</v>
      </c>
      <c r="C16" s="157">
        <v>52269.807240437229</v>
      </c>
      <c r="D16" s="157">
        <v>253557.70424512812</v>
      </c>
      <c r="E16" s="158">
        <f t="shared" si="0"/>
        <v>10.033645025704789</v>
      </c>
      <c r="F16" s="158">
        <v>114.59699458698107</v>
      </c>
      <c r="G16" s="158">
        <v>115.75999988798695</v>
      </c>
    </row>
    <row r="17" spans="1:7" ht="22.35" customHeight="1">
      <c r="B17" s="160"/>
      <c r="C17" s="160"/>
      <c r="D17" s="160"/>
      <c r="E17" s="161"/>
    </row>
    <row r="18" spans="1:7" ht="22.35" customHeight="1">
      <c r="B18" s="160"/>
      <c r="C18" s="160"/>
      <c r="D18" s="161"/>
      <c r="E18" s="161"/>
    </row>
    <row r="19" spans="1:7" ht="22.35" customHeight="1">
      <c r="A19" s="162"/>
      <c r="B19" s="160"/>
      <c r="C19" s="160"/>
      <c r="D19" s="161"/>
      <c r="E19" s="162"/>
      <c r="F19" s="162"/>
      <c r="G19" s="162"/>
    </row>
    <row r="20" spans="1:7" ht="22.35" customHeight="1">
      <c r="A20" s="162"/>
      <c r="B20" s="160"/>
      <c r="C20" s="160"/>
      <c r="D20" s="161"/>
      <c r="E20" s="162"/>
      <c r="F20" s="162"/>
      <c r="G20" s="162"/>
    </row>
    <row r="21" spans="1:7">
      <c r="A21" s="162"/>
      <c r="B21" s="160"/>
      <c r="C21" s="160"/>
      <c r="D21" s="161"/>
      <c r="E21" s="162"/>
      <c r="F21" s="162"/>
      <c r="G21" s="162"/>
    </row>
    <row r="22" spans="1:7">
      <c r="B22" s="160"/>
      <c r="C22" s="160"/>
      <c r="D22" s="160"/>
    </row>
    <row r="23" spans="1:7">
      <c r="B23" s="160"/>
    </row>
    <row r="27" spans="1:7">
      <c r="A27" s="162"/>
      <c r="B27" s="163"/>
      <c r="C27" s="163"/>
      <c r="D27" s="163"/>
      <c r="E27" s="163"/>
      <c r="F27" s="162"/>
      <c r="G27" s="162"/>
    </row>
    <row r="28" spans="1:7">
      <c r="A28" s="162"/>
      <c r="B28" s="163"/>
      <c r="C28" s="163"/>
      <c r="D28" s="163"/>
      <c r="E28" s="163"/>
      <c r="F28" s="162"/>
      <c r="G28" s="162"/>
    </row>
    <row r="29" spans="1:7">
      <c r="A29" s="162"/>
      <c r="B29" s="163"/>
      <c r="C29" s="163"/>
      <c r="D29" s="163"/>
      <c r="E29" s="163"/>
      <c r="F29" s="162"/>
      <c r="G29" s="162"/>
    </row>
    <row r="30" spans="1:7">
      <c r="A30" s="162"/>
      <c r="B30" s="162"/>
      <c r="C30" s="162"/>
      <c r="D30" s="162"/>
      <c r="E30" s="162"/>
      <c r="F30" s="162"/>
      <c r="G30" s="162"/>
    </row>
    <row r="31" spans="1:7">
      <c r="A31" s="162"/>
      <c r="B31" s="162"/>
      <c r="C31" s="162"/>
      <c r="D31" s="162"/>
      <c r="E31" s="162"/>
      <c r="F31" s="162"/>
      <c r="G31" s="162"/>
    </row>
    <row r="32" spans="1:7">
      <c r="A32" s="162"/>
      <c r="B32" s="162"/>
      <c r="C32" s="162"/>
      <c r="D32" s="162"/>
      <c r="E32" s="162"/>
      <c r="F32" s="162"/>
      <c r="G32" s="162"/>
    </row>
    <row r="33" spans="1:7">
      <c r="A33" s="162"/>
      <c r="B33" s="162"/>
      <c r="C33" s="162"/>
      <c r="D33" s="162"/>
      <c r="E33" s="162"/>
      <c r="F33" s="162"/>
      <c r="G33" s="162"/>
    </row>
    <row r="34" spans="1:7">
      <c r="A34" s="162"/>
      <c r="B34" s="162"/>
      <c r="C34" s="162"/>
      <c r="D34" s="162"/>
      <c r="E34" s="162"/>
      <c r="F34" s="162"/>
      <c r="G34" s="162"/>
    </row>
    <row r="35" spans="1:7">
      <c r="A35" s="162"/>
      <c r="B35" s="162"/>
      <c r="C35" s="162"/>
      <c r="D35" s="162"/>
      <c r="E35" s="162"/>
      <c r="F35" s="162"/>
      <c r="G35" s="162"/>
    </row>
    <row r="36" spans="1:7">
      <c r="A36" s="162"/>
      <c r="B36" s="162"/>
      <c r="C36" s="162"/>
      <c r="D36" s="162"/>
      <c r="E36" s="162"/>
      <c r="F36" s="162"/>
      <c r="G36" s="162"/>
    </row>
    <row r="37" spans="1:7">
      <c r="A37" s="162"/>
      <c r="B37" s="162"/>
      <c r="C37" s="162"/>
      <c r="D37" s="162"/>
      <c r="E37" s="162"/>
      <c r="F37" s="162"/>
      <c r="G37" s="162"/>
    </row>
    <row r="38" spans="1:7">
      <c r="A38" s="162"/>
      <c r="B38" s="162"/>
      <c r="C38" s="162"/>
      <c r="D38" s="162"/>
      <c r="E38" s="162"/>
      <c r="F38" s="162"/>
      <c r="G38" s="162"/>
    </row>
    <row r="39" spans="1:7">
      <c r="A39" s="162"/>
      <c r="B39" s="162"/>
      <c r="C39" s="162"/>
      <c r="D39" s="162"/>
      <c r="E39" s="162"/>
      <c r="F39" s="162"/>
      <c r="G39" s="162"/>
    </row>
    <row r="40" spans="1:7">
      <c r="A40" s="162"/>
      <c r="B40" s="162"/>
      <c r="C40" s="162"/>
      <c r="D40" s="162"/>
      <c r="E40" s="162"/>
      <c r="F40" s="162"/>
      <c r="G40" s="162"/>
    </row>
    <row r="41" spans="1:7">
      <c r="A41" s="162"/>
      <c r="B41" s="162"/>
      <c r="C41" s="162"/>
      <c r="D41" s="162"/>
      <c r="E41" s="162"/>
      <c r="F41" s="162"/>
      <c r="G41" s="162"/>
    </row>
    <row r="42" spans="1:7">
      <c r="A42" s="162"/>
      <c r="B42" s="162"/>
      <c r="C42" s="162"/>
      <c r="D42" s="162"/>
      <c r="E42" s="162"/>
      <c r="F42" s="162"/>
      <c r="G42" s="162"/>
    </row>
    <row r="43" spans="1:7">
      <c r="A43" s="162"/>
      <c r="B43" s="162"/>
      <c r="C43" s="162"/>
      <c r="D43" s="162"/>
      <c r="E43" s="162"/>
      <c r="F43" s="162"/>
      <c r="G43" s="162"/>
    </row>
    <row r="44" spans="1:7">
      <c r="A44" s="162"/>
      <c r="B44" s="162"/>
      <c r="C44" s="162"/>
      <c r="D44" s="162"/>
      <c r="E44" s="162"/>
      <c r="F44" s="162"/>
      <c r="G44" s="162"/>
    </row>
    <row r="45" spans="1:7">
      <c r="A45" s="162"/>
      <c r="B45" s="162"/>
      <c r="C45" s="162"/>
      <c r="D45" s="162"/>
      <c r="E45" s="162"/>
      <c r="F45" s="162"/>
      <c r="G45" s="162"/>
    </row>
    <row r="46" spans="1:7">
      <c r="A46" s="162"/>
      <c r="B46" s="162"/>
      <c r="C46" s="162"/>
      <c r="D46" s="162"/>
      <c r="E46" s="162"/>
      <c r="F46" s="162"/>
      <c r="G46" s="162"/>
    </row>
    <row r="47" spans="1:7">
      <c r="A47" s="162"/>
      <c r="B47" s="162"/>
      <c r="C47" s="162"/>
      <c r="D47" s="162"/>
      <c r="E47" s="162"/>
      <c r="F47" s="162"/>
      <c r="G47" s="162"/>
    </row>
    <row r="48" spans="1:7">
      <c r="A48" s="162"/>
      <c r="B48" s="162"/>
      <c r="C48" s="162"/>
      <c r="D48" s="162"/>
      <c r="E48" s="162"/>
      <c r="F48" s="162"/>
      <c r="G48" s="162"/>
    </row>
    <row r="49" spans="1:7">
      <c r="A49" s="162"/>
      <c r="B49" s="162"/>
      <c r="C49" s="162"/>
      <c r="D49" s="162"/>
      <c r="E49" s="162"/>
      <c r="F49" s="162"/>
      <c r="G49" s="162"/>
    </row>
    <row r="50" spans="1:7">
      <c r="A50" s="162"/>
      <c r="B50" s="162"/>
      <c r="C50" s="162"/>
      <c r="D50" s="162"/>
      <c r="E50" s="162"/>
      <c r="F50" s="162"/>
      <c r="G50" s="162"/>
    </row>
    <row r="51" spans="1:7">
      <c r="A51" s="162"/>
      <c r="B51" s="162"/>
      <c r="C51" s="162"/>
      <c r="D51" s="162"/>
      <c r="E51" s="162"/>
      <c r="F51" s="162"/>
      <c r="G51" s="162"/>
    </row>
    <row r="52" spans="1:7">
      <c r="A52" s="162"/>
      <c r="B52" s="162"/>
      <c r="C52" s="162"/>
      <c r="D52" s="162"/>
      <c r="E52" s="162"/>
      <c r="F52" s="162"/>
      <c r="G52" s="162"/>
    </row>
    <row r="53" spans="1:7">
      <c r="A53" s="162"/>
      <c r="B53" s="162"/>
      <c r="C53" s="162"/>
      <c r="D53" s="162"/>
      <c r="E53" s="162"/>
      <c r="F53" s="162"/>
      <c r="G53" s="162"/>
    </row>
    <row r="54" spans="1:7">
      <c r="A54" s="162"/>
      <c r="B54" s="162"/>
      <c r="C54" s="162"/>
      <c r="D54" s="162"/>
      <c r="E54" s="162"/>
      <c r="F54" s="162"/>
      <c r="G54" s="162"/>
    </row>
    <row r="55" spans="1:7">
      <c r="A55" s="162"/>
      <c r="B55" s="162"/>
      <c r="C55" s="162"/>
      <c r="D55" s="162"/>
      <c r="E55" s="162"/>
      <c r="F55" s="162"/>
      <c r="G55" s="162"/>
    </row>
    <row r="56" spans="1:7">
      <c r="A56" s="162"/>
      <c r="B56" s="162"/>
      <c r="C56" s="162"/>
      <c r="D56" s="162"/>
      <c r="E56" s="162"/>
      <c r="F56" s="162"/>
      <c r="G56" s="162"/>
    </row>
    <row r="57" spans="1:7">
      <c r="A57" s="162"/>
      <c r="B57" s="162"/>
      <c r="C57" s="162"/>
      <c r="D57" s="162"/>
      <c r="E57" s="162"/>
      <c r="F57" s="162"/>
      <c r="G57" s="162"/>
    </row>
    <row r="58" spans="1:7">
      <c r="A58" s="162"/>
      <c r="B58" s="162"/>
      <c r="C58" s="162"/>
      <c r="D58" s="162"/>
      <c r="E58" s="162"/>
      <c r="F58" s="162"/>
      <c r="G58" s="162"/>
    </row>
    <row r="59" spans="1:7">
      <c r="A59" s="162"/>
      <c r="B59" s="162"/>
      <c r="C59" s="162"/>
      <c r="D59" s="162"/>
      <c r="E59" s="162"/>
      <c r="F59" s="162"/>
      <c r="G59" s="162"/>
    </row>
    <row r="60" spans="1:7">
      <c r="A60" s="162"/>
      <c r="B60" s="162"/>
      <c r="C60" s="162"/>
      <c r="D60" s="162"/>
      <c r="E60" s="162"/>
      <c r="F60" s="162"/>
      <c r="G60" s="162"/>
    </row>
    <row r="61" spans="1:7">
      <c r="A61" s="162"/>
      <c r="B61" s="162"/>
      <c r="C61" s="162"/>
      <c r="D61" s="162"/>
      <c r="E61" s="162"/>
      <c r="F61" s="162"/>
      <c r="G61" s="162"/>
    </row>
    <row r="62" spans="1:7">
      <c r="A62" s="162"/>
      <c r="B62" s="162"/>
      <c r="C62" s="162"/>
      <c r="D62" s="162"/>
      <c r="E62" s="162"/>
      <c r="F62" s="162"/>
      <c r="G62" s="162"/>
    </row>
    <row r="63" spans="1:7">
      <c r="A63" s="162"/>
      <c r="B63" s="162"/>
      <c r="C63" s="162"/>
      <c r="D63" s="162"/>
      <c r="E63" s="162"/>
      <c r="F63" s="162"/>
      <c r="G63" s="162"/>
    </row>
  </sheetData>
  <mergeCells count="6">
    <mergeCell ref="D5:E5"/>
    <mergeCell ref="D6:E6"/>
    <mergeCell ref="F5:G5"/>
    <mergeCell ref="F6:G6"/>
    <mergeCell ref="D7:D8"/>
    <mergeCell ref="E7:E8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1:M73"/>
  <sheetViews>
    <sheetView workbookViewId="0">
      <selection activeCell="B1" sqref="B1"/>
    </sheetView>
  </sheetViews>
  <sheetFormatPr defaultColWidth="9.140625" defaultRowHeight="14.25"/>
  <cols>
    <col min="1" max="1" width="0.85546875" style="203" customWidth="1"/>
    <col min="2" max="2" width="32" style="202" customWidth="1"/>
    <col min="3" max="3" width="6.28515625" style="203" bestFit="1" customWidth="1"/>
    <col min="4" max="4" width="6" style="203" customWidth="1"/>
    <col min="5" max="5" width="0.5703125" style="203" customWidth="1"/>
    <col min="6" max="6" width="6.28515625" style="203" bestFit="1" customWidth="1"/>
    <col min="7" max="7" width="7" style="203" bestFit="1" customWidth="1"/>
    <col min="8" max="8" width="0.7109375" style="203" customWidth="1"/>
    <col min="9" max="10" width="8.42578125" style="203" customWidth="1"/>
    <col min="11" max="11" width="0.42578125" style="203" customWidth="1"/>
    <col min="12" max="13" width="8.140625" style="203" customWidth="1"/>
    <col min="14" max="16384" width="9.140625" style="203"/>
  </cols>
  <sheetData>
    <row r="1" spans="1:13" ht="16.5" customHeight="1">
      <c r="A1" s="201" t="s">
        <v>449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6.75" customHeight="1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ht="16.5" customHeight="1">
      <c r="B3" s="205"/>
      <c r="C3" s="206"/>
      <c r="D3" s="206"/>
      <c r="E3" s="206"/>
      <c r="F3" s="206"/>
      <c r="G3" s="207"/>
      <c r="H3" s="207"/>
      <c r="I3" s="207"/>
      <c r="J3" s="208"/>
      <c r="K3" s="208"/>
      <c r="L3" s="208"/>
      <c r="M3" s="209" t="s">
        <v>350</v>
      </c>
    </row>
    <row r="4" spans="1:13" ht="16.5" customHeight="1">
      <c r="A4" s="210"/>
      <c r="B4" s="211"/>
      <c r="C4" s="452" t="s">
        <v>78</v>
      </c>
      <c r="D4" s="452"/>
      <c r="E4" s="363"/>
      <c r="F4" s="452" t="s">
        <v>78</v>
      </c>
      <c r="G4" s="452"/>
      <c r="H4" s="363"/>
      <c r="I4" s="453" t="s">
        <v>295</v>
      </c>
      <c r="J4" s="452"/>
      <c r="K4" s="363"/>
      <c r="L4" s="452" t="s">
        <v>351</v>
      </c>
      <c r="M4" s="452"/>
    </row>
    <row r="5" spans="1:13" ht="16.5" customHeight="1">
      <c r="B5" s="212"/>
      <c r="C5" s="454" t="s">
        <v>35</v>
      </c>
      <c r="D5" s="454"/>
      <c r="E5" s="364"/>
      <c r="F5" s="454" t="s">
        <v>36</v>
      </c>
      <c r="G5" s="454"/>
      <c r="H5" s="364"/>
      <c r="I5" s="454" t="s">
        <v>352</v>
      </c>
      <c r="J5" s="454"/>
      <c r="K5" s="364"/>
      <c r="L5" s="454" t="s">
        <v>352</v>
      </c>
      <c r="M5" s="454"/>
    </row>
    <row r="6" spans="1:13" ht="16.5" customHeight="1">
      <c r="B6" s="212"/>
      <c r="C6" s="451">
        <v>2023</v>
      </c>
      <c r="D6" s="451"/>
      <c r="E6" s="362"/>
      <c r="F6" s="451" t="s">
        <v>264</v>
      </c>
      <c r="G6" s="451"/>
      <c r="H6" s="362"/>
      <c r="I6" s="451" t="s">
        <v>20</v>
      </c>
      <c r="J6" s="451"/>
      <c r="K6" s="362"/>
      <c r="L6" s="451" t="s">
        <v>20</v>
      </c>
      <c r="M6" s="451"/>
    </row>
    <row r="7" spans="1:13" ht="16.5" customHeight="1">
      <c r="B7" s="212"/>
      <c r="C7" s="213" t="s">
        <v>353</v>
      </c>
      <c r="D7" s="213" t="s">
        <v>354</v>
      </c>
      <c r="E7" s="213"/>
      <c r="F7" s="214" t="s">
        <v>353</v>
      </c>
      <c r="G7" s="213" t="s">
        <v>354</v>
      </c>
      <c r="H7" s="213"/>
      <c r="I7" s="214" t="s">
        <v>353</v>
      </c>
      <c r="J7" s="213" t="s">
        <v>354</v>
      </c>
      <c r="K7" s="213"/>
      <c r="L7" s="215" t="s">
        <v>353</v>
      </c>
      <c r="M7" s="215" t="s">
        <v>354</v>
      </c>
    </row>
    <row r="8" spans="1:13" ht="7.5" customHeight="1">
      <c r="B8" s="216"/>
      <c r="C8" s="206"/>
      <c r="D8" s="206"/>
      <c r="E8" s="206"/>
      <c r="F8" s="206"/>
      <c r="G8" s="206"/>
      <c r="H8" s="206"/>
      <c r="I8" s="217"/>
      <c r="J8" s="217"/>
      <c r="K8" s="217"/>
      <c r="L8" s="217"/>
      <c r="M8" s="217"/>
    </row>
    <row r="9" spans="1:13" s="219" customFormat="1" ht="16.5" customHeight="1">
      <c r="A9" s="218" t="s">
        <v>212</v>
      </c>
      <c r="B9" s="421"/>
      <c r="C9" s="220"/>
      <c r="D9" s="221">
        <v>29050</v>
      </c>
      <c r="E9" s="221"/>
      <c r="F9" s="220"/>
      <c r="G9" s="221">
        <v>136170</v>
      </c>
      <c r="H9" s="221"/>
      <c r="I9" s="222"/>
      <c r="J9" s="222">
        <v>94.140254746927468</v>
      </c>
      <c r="K9" s="222"/>
      <c r="L9" s="222"/>
      <c r="M9" s="222">
        <v>88.365383067567748</v>
      </c>
    </row>
    <row r="10" spans="1:13" ht="16.5" customHeight="1">
      <c r="A10" s="420"/>
      <c r="B10" s="223" t="s">
        <v>355</v>
      </c>
      <c r="C10" s="206"/>
      <c r="D10" s="221">
        <v>7785.0054557178264</v>
      </c>
      <c r="E10" s="221"/>
      <c r="F10" s="220"/>
      <c r="G10" s="221">
        <v>35190.581729717829</v>
      </c>
      <c r="H10" s="221"/>
      <c r="I10" s="222"/>
      <c r="J10" s="222">
        <v>94.074010324786443</v>
      </c>
      <c r="K10" s="222"/>
      <c r="L10" s="222"/>
      <c r="M10" s="222">
        <v>86.799049138045021</v>
      </c>
    </row>
    <row r="11" spans="1:13" ht="16.5" customHeight="1">
      <c r="A11" s="420"/>
      <c r="B11" s="223" t="s">
        <v>356</v>
      </c>
      <c r="C11" s="206"/>
      <c r="D11" s="221">
        <v>21264.994544282174</v>
      </c>
      <c r="E11" s="221"/>
      <c r="F11" s="221"/>
      <c r="G11" s="221">
        <v>100979.41827028217</v>
      </c>
      <c r="H11" s="221"/>
      <c r="I11" s="222"/>
      <c r="J11" s="222">
        <v>94.164529825582704</v>
      </c>
      <c r="K11" s="222"/>
      <c r="L11" s="222"/>
      <c r="M11" s="222">
        <v>88.924605931066282</v>
      </c>
    </row>
    <row r="12" spans="1:13" ht="16.5" customHeight="1">
      <c r="A12" s="420"/>
      <c r="B12" s="224" t="s">
        <v>357</v>
      </c>
      <c r="C12" s="206"/>
      <c r="D12" s="225">
        <v>214.99454428217325</v>
      </c>
      <c r="E12" s="225"/>
      <c r="F12" s="206"/>
      <c r="G12" s="225">
        <v>826.37572428217322</v>
      </c>
      <c r="H12" s="225"/>
      <c r="I12" s="222"/>
      <c r="J12" s="217">
        <v>114.24533751467705</v>
      </c>
      <c r="K12" s="217"/>
      <c r="L12" s="222"/>
      <c r="M12" s="217">
        <v>95.115166520400152</v>
      </c>
    </row>
    <row r="13" spans="1:13" ht="16.5" customHeight="1">
      <c r="A13" s="420"/>
      <c r="B13" s="226" t="s">
        <v>358</v>
      </c>
      <c r="C13" s="206"/>
      <c r="D13" s="225">
        <v>21050</v>
      </c>
      <c r="E13" s="225"/>
      <c r="F13" s="225"/>
      <c r="G13" s="225">
        <v>100153.042546</v>
      </c>
      <c r="H13" s="225"/>
      <c r="I13" s="222"/>
      <c r="J13" s="217">
        <v>93.99578657237771</v>
      </c>
      <c r="K13" s="217"/>
      <c r="L13" s="222"/>
      <c r="M13" s="217">
        <v>88.876876924512544</v>
      </c>
    </row>
    <row r="14" spans="1:13" ht="16.5" customHeight="1">
      <c r="A14" s="227" t="s">
        <v>359</v>
      </c>
      <c r="C14" s="206"/>
      <c r="D14" s="206"/>
      <c r="E14" s="206"/>
      <c r="F14" s="206"/>
      <c r="G14" s="206"/>
      <c r="H14" s="206"/>
      <c r="I14" s="217"/>
      <c r="J14" s="217"/>
      <c r="K14" s="217"/>
      <c r="L14" s="217"/>
      <c r="M14" s="217"/>
    </row>
    <row r="15" spans="1:13" ht="16.5" customHeight="1">
      <c r="B15" s="226" t="s">
        <v>360</v>
      </c>
      <c r="C15" s="225"/>
      <c r="D15" s="225">
        <v>800</v>
      </c>
      <c r="E15" s="225"/>
      <c r="F15" s="225"/>
      <c r="G15" s="225">
        <v>3371.342893</v>
      </c>
      <c r="H15" s="225"/>
      <c r="I15" s="217"/>
      <c r="J15" s="217">
        <v>76.115301456673222</v>
      </c>
      <c r="K15" s="217"/>
      <c r="L15" s="217"/>
      <c r="M15" s="217">
        <v>71.93720134249358</v>
      </c>
    </row>
    <row r="16" spans="1:13" ht="16.5" customHeight="1">
      <c r="B16" s="226" t="s">
        <v>361</v>
      </c>
      <c r="C16" s="225"/>
      <c r="D16" s="225">
        <v>500</v>
      </c>
      <c r="E16" s="225"/>
      <c r="F16" s="225"/>
      <c r="G16" s="225">
        <v>1871.471579</v>
      </c>
      <c r="H16" s="225"/>
      <c r="I16" s="217"/>
      <c r="J16" s="217">
        <v>198.06226025355645</v>
      </c>
      <c r="K16" s="217"/>
      <c r="L16" s="217"/>
      <c r="M16" s="217">
        <v>131.95302895230063</v>
      </c>
    </row>
    <row r="17" spans="2:13" ht="16.5" customHeight="1">
      <c r="B17" s="226" t="s">
        <v>362</v>
      </c>
      <c r="C17" s="225">
        <v>55</v>
      </c>
      <c r="D17" s="225">
        <v>330.40511732401399</v>
      </c>
      <c r="E17" s="225"/>
      <c r="F17" s="225">
        <v>217.404</v>
      </c>
      <c r="G17" s="225">
        <v>1282.930322324014</v>
      </c>
      <c r="H17" s="225"/>
      <c r="I17" s="217">
        <v>109.85718565864377</v>
      </c>
      <c r="J17" s="217">
        <v>108.11916449395909</v>
      </c>
      <c r="K17" s="217"/>
      <c r="L17" s="217">
        <v>107.0417819617729</v>
      </c>
      <c r="M17" s="217">
        <v>105.42462581309739</v>
      </c>
    </row>
    <row r="18" spans="2:13" ht="16.5" customHeight="1">
      <c r="B18" s="226" t="s">
        <v>363</v>
      </c>
      <c r="C18" s="225">
        <v>165</v>
      </c>
      <c r="D18" s="225">
        <v>417.86958741124539</v>
      </c>
      <c r="E18" s="225"/>
      <c r="F18" s="225">
        <v>881.58</v>
      </c>
      <c r="G18" s="225">
        <v>2045.5228284112454</v>
      </c>
      <c r="H18" s="225"/>
      <c r="I18" s="217">
        <v>115.67907120222105</v>
      </c>
      <c r="J18" s="217">
        <v>128.5263607008678</v>
      </c>
      <c r="K18" s="217"/>
      <c r="L18" s="217">
        <v>97.826810658215379</v>
      </c>
      <c r="M18" s="217">
        <v>101.26310010146599</v>
      </c>
    </row>
    <row r="19" spans="2:13" ht="16.5" customHeight="1">
      <c r="B19" s="226" t="s">
        <v>364</v>
      </c>
      <c r="C19" s="225">
        <v>12</v>
      </c>
      <c r="D19" s="225">
        <v>18.684512285927028</v>
      </c>
      <c r="E19" s="225"/>
      <c r="F19" s="225">
        <v>41.403999999999996</v>
      </c>
      <c r="G19" s="225">
        <v>67.584717285927027</v>
      </c>
      <c r="H19" s="225"/>
      <c r="I19" s="217">
        <v>126.22278321236983</v>
      </c>
      <c r="J19" s="217">
        <v>110.75377117055373</v>
      </c>
      <c r="K19" s="217"/>
      <c r="L19" s="217">
        <v>92.08050706104747</v>
      </c>
      <c r="M19" s="217">
        <v>84.847239411836298</v>
      </c>
    </row>
    <row r="20" spans="2:13" ht="16.5" customHeight="1">
      <c r="B20" s="226" t="s">
        <v>365</v>
      </c>
      <c r="C20" s="225">
        <v>32</v>
      </c>
      <c r="D20" s="225">
        <v>92.037339622641511</v>
      </c>
      <c r="E20" s="225"/>
      <c r="F20" s="225">
        <v>134.53899999999999</v>
      </c>
      <c r="G20" s="225">
        <v>408.67579962264153</v>
      </c>
      <c r="H20" s="225"/>
      <c r="I20" s="217">
        <v>147.03179562580408</v>
      </c>
      <c r="J20" s="217">
        <v>93.771588896325724</v>
      </c>
      <c r="K20" s="217"/>
      <c r="L20" s="217">
        <v>135.38651961277597</v>
      </c>
      <c r="M20" s="217">
        <v>88.882161945281396</v>
      </c>
    </row>
    <row r="21" spans="2:13" ht="16.5" customHeight="1">
      <c r="B21" s="423" t="s">
        <v>366</v>
      </c>
      <c r="C21" s="225">
        <v>1000</v>
      </c>
      <c r="D21" s="225">
        <v>530.10828674207949</v>
      </c>
      <c r="E21" s="225"/>
      <c r="F21" s="225">
        <v>3896.6979999999999</v>
      </c>
      <c r="G21" s="225">
        <v>2056.5858907420793</v>
      </c>
      <c r="H21" s="225"/>
      <c r="I21" s="217">
        <v>141.07635616701185</v>
      </c>
      <c r="J21" s="217">
        <v>153.07519291751976</v>
      </c>
      <c r="K21" s="217"/>
      <c r="L21" s="217">
        <v>140.81959961780254</v>
      </c>
      <c r="M21" s="217">
        <v>152.00659781027127</v>
      </c>
    </row>
    <row r="22" spans="2:13" ht="16.5" customHeight="1">
      <c r="B22" s="226" t="s">
        <v>367</v>
      </c>
      <c r="C22" s="225">
        <v>230</v>
      </c>
      <c r="D22" s="225">
        <v>95.952184270215312</v>
      </c>
      <c r="E22" s="225"/>
      <c r="F22" s="225">
        <v>1390.9739999999999</v>
      </c>
      <c r="G22" s="225">
        <v>541.47038227021528</v>
      </c>
      <c r="H22" s="225"/>
      <c r="I22" s="217">
        <v>88.591358875891203</v>
      </c>
      <c r="J22" s="217">
        <v>84.360503578817543</v>
      </c>
      <c r="K22" s="217"/>
      <c r="L22" s="217">
        <v>96.006245008927849</v>
      </c>
      <c r="M22" s="217">
        <v>86.115370957076138</v>
      </c>
    </row>
    <row r="23" spans="2:13" ht="16.5" customHeight="1">
      <c r="B23" s="226" t="s">
        <v>368</v>
      </c>
      <c r="C23" s="225">
        <v>3250</v>
      </c>
      <c r="D23" s="225">
        <v>141.34333512104703</v>
      </c>
      <c r="E23" s="225"/>
      <c r="F23" s="225">
        <v>13647.312</v>
      </c>
      <c r="G23" s="225">
        <v>589.982767121047</v>
      </c>
      <c r="H23" s="225"/>
      <c r="I23" s="217">
        <v>205.54620583839767</v>
      </c>
      <c r="J23" s="217">
        <v>191.86933721520029</v>
      </c>
      <c r="K23" s="217"/>
      <c r="L23" s="217">
        <v>87.854557327634524</v>
      </c>
      <c r="M23" s="217">
        <v>87.578661312844602</v>
      </c>
    </row>
    <row r="24" spans="2:13" ht="16.5" customHeight="1">
      <c r="B24" s="226" t="s">
        <v>369</v>
      </c>
      <c r="C24" s="225">
        <v>300</v>
      </c>
      <c r="D24" s="225">
        <v>214.99454428217325</v>
      </c>
      <c r="E24" s="225"/>
      <c r="F24" s="225">
        <v>1199.6219999999998</v>
      </c>
      <c r="G24" s="225">
        <v>826.37572428217322</v>
      </c>
      <c r="H24" s="225"/>
      <c r="I24" s="217">
        <v>148.46340377097047</v>
      </c>
      <c r="J24" s="217">
        <v>114.24533751467705</v>
      </c>
      <c r="K24" s="217"/>
      <c r="L24" s="217">
        <v>117.14006163508745</v>
      </c>
      <c r="M24" s="217">
        <v>95.115166520400152</v>
      </c>
    </row>
    <row r="25" spans="2:13" ht="16.5" customHeight="1">
      <c r="B25" s="226" t="s">
        <v>85</v>
      </c>
      <c r="C25" s="225">
        <v>120</v>
      </c>
      <c r="D25" s="225">
        <v>99.158706751763532</v>
      </c>
      <c r="E25" s="225"/>
      <c r="F25" s="225">
        <v>859.61900000000003</v>
      </c>
      <c r="G25" s="225">
        <v>741.35379075176343</v>
      </c>
      <c r="H25" s="225"/>
      <c r="I25" s="217">
        <v>63.516932555603788</v>
      </c>
      <c r="J25" s="217">
        <v>48.793340718349761</v>
      </c>
      <c r="K25" s="217"/>
      <c r="L25" s="217">
        <v>92.617684673706577</v>
      </c>
      <c r="M25" s="217">
        <v>87.458075932139934</v>
      </c>
    </row>
    <row r="26" spans="2:13" ht="16.5" customHeight="1">
      <c r="B26" s="226" t="s">
        <v>370</v>
      </c>
      <c r="C26" s="225"/>
      <c r="D26" s="225">
        <v>290</v>
      </c>
      <c r="E26" s="225"/>
      <c r="F26" s="225"/>
      <c r="G26" s="225">
        <v>1065.306102</v>
      </c>
      <c r="H26" s="225"/>
      <c r="I26" s="217"/>
      <c r="J26" s="217">
        <v>105.11710654623523</v>
      </c>
      <c r="K26" s="217"/>
      <c r="L26" s="217"/>
      <c r="M26" s="217">
        <v>79.143318314256703</v>
      </c>
    </row>
    <row r="27" spans="2:13" ht="16.5" customHeight="1">
      <c r="B27" s="226" t="s">
        <v>371</v>
      </c>
      <c r="C27" s="225"/>
      <c r="D27" s="225">
        <v>250</v>
      </c>
      <c r="E27" s="225"/>
      <c r="F27" s="225"/>
      <c r="G27" s="225">
        <v>1034.9546800000001</v>
      </c>
      <c r="H27" s="225"/>
      <c r="I27" s="217"/>
      <c r="J27" s="217">
        <v>127.89882364033767</v>
      </c>
      <c r="K27" s="217"/>
      <c r="L27" s="217"/>
      <c r="M27" s="217">
        <v>106.81071108096884</v>
      </c>
    </row>
    <row r="28" spans="2:13" ht="16.5" customHeight="1">
      <c r="B28" s="226" t="s">
        <v>372</v>
      </c>
      <c r="C28" s="225">
        <v>150</v>
      </c>
      <c r="D28" s="225">
        <v>177.23384206104731</v>
      </c>
      <c r="E28" s="225"/>
      <c r="F28" s="225">
        <v>749.78099999999995</v>
      </c>
      <c r="G28" s="225">
        <v>879.14321606104727</v>
      </c>
      <c r="H28" s="225"/>
      <c r="I28" s="217">
        <v>110.26168773890032</v>
      </c>
      <c r="J28" s="217">
        <v>82.593868093982465</v>
      </c>
      <c r="K28" s="217"/>
      <c r="L28" s="217">
        <v>108.46490352483704</v>
      </c>
      <c r="M28" s="217">
        <v>81.969830405489517</v>
      </c>
    </row>
    <row r="29" spans="2:13" ht="16.5" customHeight="1">
      <c r="B29" s="226" t="s">
        <v>373</v>
      </c>
      <c r="C29" s="225"/>
      <c r="D29" s="225">
        <v>450</v>
      </c>
      <c r="E29" s="225"/>
      <c r="F29" s="225"/>
      <c r="G29" s="225">
        <v>2001.239229</v>
      </c>
      <c r="H29" s="225"/>
      <c r="I29" s="217"/>
      <c r="J29" s="217">
        <v>90.453364746674666</v>
      </c>
      <c r="K29" s="217"/>
      <c r="L29" s="217"/>
      <c r="M29" s="217">
        <v>82.342020244124527</v>
      </c>
    </row>
    <row r="30" spans="2:13" ht="16.5" customHeight="1">
      <c r="B30" s="423" t="s">
        <v>374</v>
      </c>
      <c r="C30" s="225">
        <v>110</v>
      </c>
      <c r="D30" s="225">
        <v>149.34532085312472</v>
      </c>
      <c r="E30" s="225"/>
      <c r="F30" s="225">
        <v>579.63200000000006</v>
      </c>
      <c r="G30" s="225">
        <v>802.5710008531247</v>
      </c>
      <c r="H30" s="225"/>
      <c r="I30" s="217">
        <v>96.363588580038723</v>
      </c>
      <c r="J30" s="217">
        <v>76.645152159314378</v>
      </c>
      <c r="K30" s="217"/>
      <c r="L30" s="217">
        <v>96.745614474321101</v>
      </c>
      <c r="M30" s="217">
        <v>76.324273963538957</v>
      </c>
    </row>
    <row r="31" spans="2:13" ht="29.25" customHeight="1">
      <c r="B31" s="423" t="s">
        <v>375</v>
      </c>
      <c r="C31" s="225"/>
      <c r="D31" s="225">
        <v>400</v>
      </c>
      <c r="E31" s="225"/>
      <c r="F31" s="225"/>
      <c r="G31" s="225">
        <v>1552.535251</v>
      </c>
      <c r="H31" s="225"/>
      <c r="I31" s="217"/>
      <c r="J31" s="217">
        <v>112.61991642002999</v>
      </c>
      <c r="K31" s="217"/>
      <c r="L31" s="217"/>
      <c r="M31" s="217">
        <v>94.50281038828831</v>
      </c>
    </row>
    <row r="32" spans="2:13" ht="16.5" customHeight="1">
      <c r="B32" s="423" t="s">
        <v>376</v>
      </c>
      <c r="C32" s="225"/>
      <c r="D32" s="225">
        <v>1100</v>
      </c>
      <c r="E32" s="225"/>
      <c r="F32" s="225"/>
      <c r="G32" s="225">
        <v>5007.6967299999997</v>
      </c>
      <c r="H32" s="225"/>
      <c r="I32" s="217"/>
      <c r="J32" s="217">
        <v>78.909140699063116</v>
      </c>
      <c r="K32" s="217"/>
      <c r="L32" s="217"/>
      <c r="M32" s="217">
        <v>71.312412563086738</v>
      </c>
    </row>
    <row r="33" spans="2:13" ht="16.5" customHeight="1">
      <c r="B33" s="423" t="s">
        <v>377</v>
      </c>
      <c r="C33" s="225"/>
      <c r="D33" s="225">
        <v>250</v>
      </c>
      <c r="E33" s="225"/>
      <c r="F33" s="225"/>
      <c r="G33" s="225">
        <v>929.96525699999995</v>
      </c>
      <c r="H33" s="225"/>
      <c r="I33" s="217"/>
      <c r="J33" s="217">
        <v>154.68923684108316</v>
      </c>
      <c r="K33" s="217"/>
      <c r="L33" s="217"/>
      <c r="M33" s="217">
        <v>119.01873869031776</v>
      </c>
    </row>
    <row r="34" spans="2:13" ht="16.5" customHeight="1">
      <c r="B34" s="423" t="s">
        <v>378</v>
      </c>
      <c r="C34" s="225">
        <v>180</v>
      </c>
      <c r="D34" s="225">
        <v>434.0362712022802</v>
      </c>
      <c r="E34" s="225"/>
      <c r="F34" s="225">
        <v>698.03499999999997</v>
      </c>
      <c r="G34" s="225">
        <v>1731.7874032022803</v>
      </c>
      <c r="H34" s="225"/>
      <c r="I34" s="217">
        <v>132.05290919895239</v>
      </c>
      <c r="J34" s="217">
        <v>98.969538933175784</v>
      </c>
      <c r="K34" s="217"/>
      <c r="L34" s="217">
        <v>96.583228291655644</v>
      </c>
      <c r="M34" s="217">
        <v>73.008602473469352</v>
      </c>
    </row>
    <row r="35" spans="2:13" ht="16.5" customHeight="1">
      <c r="B35" s="423" t="s">
        <v>379</v>
      </c>
      <c r="C35" s="225"/>
      <c r="D35" s="225">
        <v>2600</v>
      </c>
      <c r="E35" s="225"/>
      <c r="F35" s="225"/>
      <c r="G35" s="225">
        <v>12320.109275000001</v>
      </c>
      <c r="H35" s="225"/>
      <c r="I35" s="217"/>
      <c r="J35" s="217">
        <v>83.43291982912892</v>
      </c>
      <c r="K35" s="217"/>
      <c r="L35" s="217"/>
      <c r="M35" s="217">
        <v>82.236438770911491</v>
      </c>
    </row>
    <row r="36" spans="2:13" ht="16.5" customHeight="1">
      <c r="B36" s="423" t="s">
        <v>380</v>
      </c>
      <c r="C36" s="225"/>
      <c r="D36" s="225">
        <v>2000</v>
      </c>
      <c r="E36" s="225"/>
      <c r="F36" s="225"/>
      <c r="G36" s="225">
        <v>8181.6467849999999</v>
      </c>
      <c r="H36" s="225"/>
      <c r="I36" s="217"/>
      <c r="J36" s="217">
        <v>94.560548241709284</v>
      </c>
      <c r="K36" s="217"/>
      <c r="L36" s="217"/>
      <c r="M36" s="217">
        <v>86.716531161753863</v>
      </c>
    </row>
    <row r="37" spans="2:13" ht="24.75" customHeight="1">
      <c r="B37" s="423" t="s">
        <v>381</v>
      </c>
      <c r="C37" s="225"/>
      <c r="D37" s="225">
        <v>170</v>
      </c>
      <c r="E37" s="225"/>
      <c r="F37" s="225"/>
      <c r="G37" s="225">
        <v>813.59180200000003</v>
      </c>
      <c r="H37" s="225"/>
      <c r="I37" s="217"/>
      <c r="J37" s="217">
        <v>82.518776735052171</v>
      </c>
      <c r="K37" s="217"/>
      <c r="L37" s="217"/>
      <c r="M37" s="217">
        <v>83.005550894013027</v>
      </c>
    </row>
    <row r="38" spans="2:13" ht="16.5" customHeight="1">
      <c r="B38" s="423" t="s">
        <v>382</v>
      </c>
      <c r="C38" s="225">
        <v>1000</v>
      </c>
      <c r="D38" s="225">
        <v>768.36337817309163</v>
      </c>
      <c r="E38" s="225"/>
      <c r="F38" s="225">
        <v>4257.1309999999994</v>
      </c>
      <c r="G38" s="225">
        <v>3290.9321741730919</v>
      </c>
      <c r="H38" s="225"/>
      <c r="I38" s="217">
        <v>136.38266794502687</v>
      </c>
      <c r="J38" s="217">
        <v>96.319558450537556</v>
      </c>
      <c r="K38" s="217"/>
      <c r="L38" s="217">
        <v>107.20519101931698</v>
      </c>
      <c r="M38" s="217">
        <v>80.242674976438693</v>
      </c>
    </row>
    <row r="39" spans="2:13" ht="16.5" customHeight="1">
      <c r="B39" s="423" t="s">
        <v>383</v>
      </c>
      <c r="C39" s="225"/>
      <c r="D39" s="225">
        <v>350</v>
      </c>
      <c r="E39" s="225"/>
      <c r="F39" s="225"/>
      <c r="G39" s="225">
        <v>1747.126113</v>
      </c>
      <c r="H39" s="225"/>
      <c r="I39" s="217"/>
      <c r="J39" s="217">
        <v>85.027591502029608</v>
      </c>
      <c r="K39" s="217"/>
      <c r="L39" s="217"/>
      <c r="M39" s="217">
        <v>86.612274941223632</v>
      </c>
    </row>
    <row r="40" spans="2:13" ht="16.5" customHeight="1">
      <c r="B40" s="423" t="s">
        <v>384</v>
      </c>
      <c r="C40" s="225"/>
      <c r="D40" s="225">
        <v>450</v>
      </c>
      <c r="E40" s="225"/>
      <c r="F40" s="225"/>
      <c r="G40" s="225">
        <v>1909.5626890000001</v>
      </c>
      <c r="H40" s="225"/>
      <c r="I40" s="217"/>
      <c r="J40" s="217">
        <v>104.35130881945005</v>
      </c>
      <c r="K40" s="217"/>
      <c r="L40" s="217"/>
      <c r="M40" s="217">
        <v>94.471366465277896</v>
      </c>
    </row>
    <row r="41" spans="2:13" ht="24" customHeight="1">
      <c r="B41" s="423" t="s">
        <v>385</v>
      </c>
      <c r="C41" s="225"/>
      <c r="D41" s="225">
        <v>4300</v>
      </c>
      <c r="E41" s="225"/>
      <c r="F41" s="225"/>
      <c r="G41" s="225">
        <v>20328.118985000001</v>
      </c>
      <c r="H41" s="225"/>
      <c r="I41" s="217"/>
      <c r="J41" s="217">
        <v>88.564820388858436</v>
      </c>
      <c r="K41" s="217"/>
      <c r="L41" s="217"/>
      <c r="M41" s="217">
        <v>90.170054237228328</v>
      </c>
    </row>
    <row r="42" spans="2:13" ht="16.5" customHeight="1">
      <c r="B42" s="423" t="s">
        <v>386</v>
      </c>
      <c r="C42" s="225"/>
      <c r="D42" s="225">
        <v>3900</v>
      </c>
      <c r="E42" s="225"/>
      <c r="F42" s="225"/>
      <c r="G42" s="225">
        <v>21173.331242</v>
      </c>
      <c r="H42" s="225"/>
      <c r="I42" s="217"/>
      <c r="J42" s="217">
        <v>94.783887700345389</v>
      </c>
      <c r="K42" s="217"/>
      <c r="L42" s="217"/>
      <c r="M42" s="217">
        <v>84.03617909338827</v>
      </c>
    </row>
    <row r="43" spans="2:13" ht="29.25" customHeight="1">
      <c r="B43" s="423" t="s">
        <v>387</v>
      </c>
      <c r="C43" s="225"/>
      <c r="D43" s="225">
        <v>500</v>
      </c>
      <c r="E43" s="225"/>
      <c r="F43" s="225"/>
      <c r="G43" s="225">
        <v>2286.2004459999998</v>
      </c>
      <c r="H43" s="225"/>
      <c r="I43" s="217"/>
      <c r="J43" s="217">
        <v>119.0334784372068</v>
      </c>
      <c r="K43" s="217"/>
      <c r="L43" s="217"/>
      <c r="M43" s="217">
        <v>96.699456503310486</v>
      </c>
    </row>
    <row r="44" spans="2:13" ht="16.5" customHeight="1">
      <c r="B44" s="423" t="s">
        <v>388</v>
      </c>
      <c r="C44" s="225"/>
      <c r="D44" s="225">
        <v>3350</v>
      </c>
      <c r="E44" s="225"/>
      <c r="F44" s="225"/>
      <c r="G44" s="225">
        <v>16552.331012000002</v>
      </c>
      <c r="H44" s="225"/>
      <c r="I44" s="217"/>
      <c r="J44" s="217">
        <v>93.573323840644576</v>
      </c>
      <c r="K44" s="217"/>
      <c r="L44" s="217"/>
      <c r="M44" s="217">
        <v>94.87262364532323</v>
      </c>
    </row>
    <row r="45" spans="2:13" ht="16.5" customHeight="1">
      <c r="B45" s="423" t="s">
        <v>389</v>
      </c>
      <c r="C45" s="225"/>
      <c r="D45" s="225">
        <v>240</v>
      </c>
      <c r="E45" s="225"/>
      <c r="F45" s="225"/>
      <c r="G45" s="225">
        <v>1291.3150949999999</v>
      </c>
      <c r="H45" s="225"/>
      <c r="I45" s="217"/>
      <c r="J45" s="217">
        <v>79.915288196206248</v>
      </c>
      <c r="K45" s="217"/>
      <c r="L45" s="217"/>
      <c r="M45" s="217">
        <v>94.862964930487166</v>
      </c>
    </row>
    <row r="46" spans="2:13" ht="16.5" customHeight="1">
      <c r="B46" s="423" t="s">
        <v>390</v>
      </c>
      <c r="C46" s="225"/>
      <c r="D46" s="225">
        <v>1100</v>
      </c>
      <c r="E46" s="225"/>
      <c r="F46" s="225"/>
      <c r="G46" s="225">
        <v>5427.9249710000004</v>
      </c>
      <c r="H46" s="225"/>
      <c r="I46" s="217"/>
      <c r="J46" s="217">
        <v>113.36453492223251</v>
      </c>
      <c r="K46" s="217"/>
      <c r="L46" s="217"/>
      <c r="M46" s="217">
        <v>112.50660307385533</v>
      </c>
    </row>
    <row r="47" spans="2:13" ht="16.5" customHeight="1">
      <c r="B47" s="423" t="s">
        <v>391</v>
      </c>
      <c r="C47" s="228"/>
      <c r="D47" s="225">
        <v>210</v>
      </c>
      <c r="E47" s="225"/>
      <c r="F47" s="228"/>
      <c r="G47" s="225">
        <v>993.28490299999999</v>
      </c>
      <c r="H47" s="225"/>
      <c r="I47" s="228"/>
      <c r="J47" s="217">
        <v>90.700918558435887</v>
      </c>
      <c r="K47" s="217"/>
      <c r="L47" s="228"/>
      <c r="M47" s="217">
        <v>72.597154580382778</v>
      </c>
    </row>
    <row r="48" spans="2:13" ht="16.5" customHeight="1">
      <c r="B48" s="226" t="s">
        <v>392</v>
      </c>
      <c r="C48" s="228"/>
      <c r="D48" s="225">
        <v>300</v>
      </c>
      <c r="E48" s="225"/>
      <c r="F48" s="228"/>
      <c r="G48" s="225">
        <v>1456.9077500000001</v>
      </c>
      <c r="H48" s="225"/>
      <c r="I48" s="228"/>
      <c r="J48" s="217">
        <v>92.540908495198025</v>
      </c>
      <c r="K48" s="217"/>
      <c r="L48" s="228"/>
      <c r="M48" s="217">
        <v>93.833560066829818</v>
      </c>
    </row>
    <row r="49" spans="2:13"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</row>
    <row r="50" spans="2:13"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</row>
    <row r="51" spans="2:13"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</row>
    <row r="52" spans="2:13"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</row>
    <row r="53" spans="2:13"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</row>
    <row r="54" spans="2:13"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</row>
    <row r="55" spans="2:13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</row>
    <row r="56" spans="2:13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</row>
    <row r="57" spans="2:13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</row>
    <row r="58" spans="2:13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</row>
    <row r="59" spans="2:13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</row>
    <row r="60" spans="2:13"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</row>
    <row r="61" spans="2:13"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</row>
    <row r="62" spans="2:13"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</row>
    <row r="63" spans="2:13"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</row>
    <row r="64" spans="2:13"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</row>
    <row r="65" spans="2:13"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</row>
    <row r="66" spans="2:13"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</row>
    <row r="67" spans="2:13"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</row>
    <row r="68" spans="2:13"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</row>
    <row r="69" spans="2:13">
      <c r="B69" s="228"/>
      <c r="C69" s="228"/>
      <c r="D69" s="228"/>
      <c r="E69" s="228"/>
      <c r="F69" s="228"/>
      <c r="G69" s="228"/>
      <c r="H69" s="228"/>
      <c r="L69" s="228"/>
      <c r="M69" s="228"/>
    </row>
    <row r="70" spans="2:13">
      <c r="B70" s="228"/>
    </row>
    <row r="71" spans="2:13">
      <c r="B71" s="228"/>
    </row>
    <row r="72" spans="2:13">
      <c r="B72" s="228"/>
    </row>
    <row r="73" spans="2:13">
      <c r="B73" s="22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1:M77"/>
  <sheetViews>
    <sheetView workbookViewId="0"/>
  </sheetViews>
  <sheetFormatPr defaultColWidth="9.140625" defaultRowHeight="15"/>
  <cols>
    <col min="1" max="1" width="1.42578125" style="230" customWidth="1"/>
    <col min="2" max="2" width="28.5703125" style="236" customWidth="1"/>
    <col min="3" max="3" width="6.28515625" style="230" bestFit="1" customWidth="1"/>
    <col min="4" max="4" width="6" style="230" bestFit="1" customWidth="1"/>
    <col min="5" max="5" width="0.7109375" style="230" customWidth="1"/>
    <col min="6" max="6" width="7" style="230" customWidth="1"/>
    <col min="7" max="7" width="7" style="230" bestFit="1" customWidth="1"/>
    <col min="8" max="8" width="0.7109375" style="230" customWidth="1"/>
    <col min="9" max="10" width="8.42578125" style="230" customWidth="1"/>
    <col min="11" max="11" width="1" style="230" customWidth="1"/>
    <col min="12" max="12" width="7.85546875" style="230" customWidth="1"/>
    <col min="13" max="13" width="8.5703125" style="230" customWidth="1"/>
    <col min="14" max="16384" width="9.140625" style="230"/>
  </cols>
  <sheetData>
    <row r="1" spans="1:13" s="203" customFormat="1" ht="16.5">
      <c r="A1" s="201" t="s">
        <v>448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s="203" customFormat="1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s="203" customFormat="1" ht="14.25">
      <c r="B3" s="205"/>
      <c r="C3" s="206"/>
      <c r="D3" s="206"/>
      <c r="E3" s="206"/>
      <c r="F3" s="206"/>
      <c r="G3" s="207"/>
      <c r="H3" s="207"/>
      <c r="I3" s="207"/>
      <c r="J3" s="207"/>
      <c r="K3" s="207"/>
      <c r="L3" s="208"/>
      <c r="M3" s="209" t="s">
        <v>350</v>
      </c>
    </row>
    <row r="4" spans="1:13" s="203" customFormat="1" ht="17.25" customHeight="1">
      <c r="A4" s="210"/>
      <c r="B4" s="211"/>
      <c r="C4" s="452" t="s">
        <v>78</v>
      </c>
      <c r="D4" s="452"/>
      <c r="E4" s="363"/>
      <c r="F4" s="452" t="s">
        <v>78</v>
      </c>
      <c r="G4" s="452"/>
      <c r="H4" s="363"/>
      <c r="I4" s="453" t="s">
        <v>295</v>
      </c>
      <c r="J4" s="452"/>
      <c r="K4" s="363"/>
      <c r="L4" s="452" t="s">
        <v>351</v>
      </c>
      <c r="M4" s="452"/>
    </row>
    <row r="5" spans="1:13" s="203" customFormat="1" ht="17.25" customHeight="1">
      <c r="B5" s="212"/>
      <c r="C5" s="454" t="s">
        <v>35</v>
      </c>
      <c r="D5" s="454"/>
      <c r="E5" s="364"/>
      <c r="F5" s="454" t="s">
        <v>36</v>
      </c>
      <c r="G5" s="454"/>
      <c r="H5" s="364"/>
      <c r="I5" s="454" t="s">
        <v>352</v>
      </c>
      <c r="J5" s="454"/>
      <c r="K5" s="364"/>
      <c r="L5" s="454" t="s">
        <v>352</v>
      </c>
      <c r="M5" s="454"/>
    </row>
    <row r="6" spans="1:13" s="203" customFormat="1" ht="17.25" customHeight="1">
      <c r="B6" s="212"/>
      <c r="C6" s="451">
        <v>2023</v>
      </c>
      <c r="D6" s="451"/>
      <c r="E6" s="362"/>
      <c r="F6" s="451" t="s">
        <v>264</v>
      </c>
      <c r="G6" s="451"/>
      <c r="H6" s="362"/>
      <c r="I6" s="451" t="s">
        <v>20</v>
      </c>
      <c r="J6" s="451"/>
      <c r="K6" s="362"/>
      <c r="L6" s="451" t="s">
        <v>20</v>
      </c>
      <c r="M6" s="451"/>
    </row>
    <row r="7" spans="1:13" s="203" customFormat="1" ht="17.25" customHeight="1">
      <c r="B7" s="212"/>
      <c r="C7" s="213" t="s">
        <v>353</v>
      </c>
      <c r="D7" s="213" t="s">
        <v>354</v>
      </c>
      <c r="E7" s="213"/>
      <c r="F7" s="214" t="s">
        <v>353</v>
      </c>
      <c r="G7" s="213" t="s">
        <v>354</v>
      </c>
      <c r="H7" s="213"/>
      <c r="I7" s="214" t="s">
        <v>353</v>
      </c>
      <c r="J7" s="213" t="s">
        <v>354</v>
      </c>
      <c r="K7" s="229"/>
      <c r="L7" s="215" t="s">
        <v>353</v>
      </c>
      <c r="M7" s="215" t="s">
        <v>354</v>
      </c>
    </row>
    <row r="8" spans="1:13">
      <c r="B8" s="212"/>
      <c r="C8" s="206"/>
      <c r="D8" s="217"/>
      <c r="E8" s="217"/>
      <c r="F8" s="206"/>
      <c r="G8" s="206"/>
      <c r="H8" s="206"/>
      <c r="I8" s="206"/>
      <c r="J8" s="206"/>
      <c r="K8" s="206"/>
      <c r="L8" s="206"/>
      <c r="M8" s="206"/>
    </row>
    <row r="9" spans="1:13" s="203" customFormat="1" ht="14.25">
      <c r="A9" s="231" t="s">
        <v>393</v>
      </c>
      <c r="B9" s="424"/>
      <c r="C9" s="232"/>
      <c r="D9" s="233">
        <v>26810</v>
      </c>
      <c r="E9" s="233"/>
      <c r="F9" s="233"/>
      <c r="G9" s="233">
        <v>126370</v>
      </c>
      <c r="H9" s="233"/>
      <c r="I9" s="234"/>
      <c r="J9" s="234">
        <v>81.557449857335712</v>
      </c>
      <c r="K9" s="234"/>
      <c r="L9" s="234"/>
      <c r="M9" s="234">
        <v>82.133604416117322</v>
      </c>
    </row>
    <row r="10" spans="1:13" s="235" customFormat="1" ht="14.25">
      <c r="A10" s="420"/>
      <c r="B10" s="223" t="s">
        <v>355</v>
      </c>
      <c r="C10" s="232"/>
      <c r="D10" s="233">
        <v>9310</v>
      </c>
      <c r="E10" s="233"/>
      <c r="F10" s="233"/>
      <c r="G10" s="233">
        <v>43954.162707000003</v>
      </c>
      <c r="H10" s="233"/>
      <c r="I10" s="234"/>
      <c r="J10" s="234">
        <v>75.391631860975309</v>
      </c>
      <c r="K10" s="234"/>
      <c r="L10" s="234"/>
      <c r="M10" s="234">
        <v>81.505892767941575</v>
      </c>
    </row>
    <row r="11" spans="1:13" s="235" customFormat="1" ht="14.25">
      <c r="A11" s="420"/>
      <c r="B11" s="223" t="s">
        <v>356</v>
      </c>
      <c r="C11" s="232"/>
      <c r="D11" s="233">
        <v>17500</v>
      </c>
      <c r="E11" s="233"/>
      <c r="F11" s="233"/>
      <c r="G11" s="233">
        <v>82415.83729299999</v>
      </c>
      <c r="H11" s="233"/>
      <c r="I11" s="234"/>
      <c r="J11" s="234">
        <v>85.267347635956554</v>
      </c>
      <c r="K11" s="234"/>
      <c r="L11" s="234"/>
      <c r="M11" s="234">
        <v>82.472346274176004</v>
      </c>
    </row>
    <row r="12" spans="1:13">
      <c r="A12" s="227" t="s">
        <v>359</v>
      </c>
      <c r="B12" s="422"/>
      <c r="C12" s="232"/>
      <c r="D12" s="232"/>
      <c r="E12" s="232"/>
      <c r="F12" s="232"/>
      <c r="G12" s="232"/>
      <c r="H12" s="232"/>
      <c r="I12" s="237"/>
      <c r="J12" s="238"/>
      <c r="K12" s="238"/>
      <c r="L12" s="237"/>
      <c r="M12" s="238"/>
    </row>
    <row r="13" spans="1:13">
      <c r="B13" s="226" t="s">
        <v>394</v>
      </c>
      <c r="C13" s="232"/>
      <c r="D13" s="232">
        <v>250</v>
      </c>
      <c r="E13" s="232"/>
      <c r="F13" s="232"/>
      <c r="G13" s="232">
        <v>1106.3870899999999</v>
      </c>
      <c r="H13" s="232"/>
      <c r="I13" s="237"/>
      <c r="J13" s="237">
        <v>107.89152072079959</v>
      </c>
      <c r="K13" s="237"/>
      <c r="L13" s="237"/>
      <c r="M13" s="237">
        <v>111.94759751141351</v>
      </c>
    </row>
    <row r="14" spans="1:13">
      <c r="B14" s="226" t="s">
        <v>395</v>
      </c>
      <c r="C14" s="232"/>
      <c r="D14" s="232">
        <v>165</v>
      </c>
      <c r="E14" s="232"/>
      <c r="F14" s="232"/>
      <c r="G14" s="232">
        <v>571.39180399999998</v>
      </c>
      <c r="H14" s="232"/>
      <c r="I14" s="237"/>
      <c r="J14" s="237">
        <v>139.2338372045572</v>
      </c>
      <c r="K14" s="237"/>
      <c r="L14" s="237"/>
      <c r="M14" s="237">
        <v>100.47657758292669</v>
      </c>
    </row>
    <row r="15" spans="1:13">
      <c r="B15" s="226" t="s">
        <v>361</v>
      </c>
      <c r="C15" s="232"/>
      <c r="D15" s="232">
        <v>200</v>
      </c>
      <c r="E15" s="232"/>
      <c r="F15" s="232"/>
      <c r="G15" s="232">
        <v>759.50754099999995</v>
      </c>
      <c r="H15" s="232"/>
      <c r="I15" s="237"/>
      <c r="J15" s="237">
        <v>116.85011901652022</v>
      </c>
      <c r="K15" s="237"/>
      <c r="L15" s="237"/>
      <c r="M15" s="237">
        <v>105.19133428846854</v>
      </c>
    </row>
    <row r="16" spans="1:13">
      <c r="B16" s="226" t="s">
        <v>396</v>
      </c>
      <c r="C16" s="232">
        <v>350</v>
      </c>
      <c r="D16" s="232">
        <v>445.68522846879966</v>
      </c>
      <c r="E16" s="232"/>
      <c r="F16" s="232">
        <v>1145.4769999999999</v>
      </c>
      <c r="G16" s="232">
        <v>1508.6517344687995</v>
      </c>
      <c r="H16" s="232"/>
      <c r="I16" s="237">
        <v>184.32403111389644</v>
      </c>
      <c r="J16" s="237">
        <v>165.88343547368419</v>
      </c>
      <c r="K16" s="237"/>
      <c r="L16" s="237">
        <v>120.74811574342486</v>
      </c>
      <c r="M16" s="237">
        <v>106.82406491197251</v>
      </c>
    </row>
    <row r="17" spans="2:13">
      <c r="B17" s="226" t="s">
        <v>28</v>
      </c>
      <c r="C17" s="232">
        <v>400</v>
      </c>
      <c r="D17" s="232">
        <v>136.7952762923351</v>
      </c>
      <c r="E17" s="232"/>
      <c r="F17" s="232">
        <v>3209.6080000000002</v>
      </c>
      <c r="G17" s="232">
        <v>1087.2843112923351</v>
      </c>
      <c r="H17" s="232"/>
      <c r="I17" s="237">
        <v>40.842457368132465</v>
      </c>
      <c r="J17" s="237">
        <v>36.91820092407643</v>
      </c>
      <c r="K17" s="237"/>
      <c r="L17" s="237">
        <v>90.433095004102398</v>
      </c>
      <c r="M17" s="237">
        <v>88.974283408275838</v>
      </c>
    </row>
    <row r="18" spans="2:13">
      <c r="B18" s="226" t="s">
        <v>397</v>
      </c>
      <c r="C18" s="232"/>
      <c r="D18" s="232">
        <v>400</v>
      </c>
      <c r="E18" s="232"/>
      <c r="F18" s="232"/>
      <c r="G18" s="232">
        <v>1936.5613699999999</v>
      </c>
      <c r="H18" s="232"/>
      <c r="I18" s="237"/>
      <c r="J18" s="237">
        <v>66.167756598770993</v>
      </c>
      <c r="K18" s="237"/>
      <c r="L18" s="237"/>
      <c r="M18" s="237">
        <v>93.178072985085393</v>
      </c>
    </row>
    <row r="19" spans="2:13">
      <c r="B19" s="226" t="s">
        <v>398</v>
      </c>
      <c r="C19" s="232">
        <v>1500</v>
      </c>
      <c r="D19" s="232">
        <v>169.16051412372028</v>
      </c>
      <c r="E19" s="232"/>
      <c r="F19" s="232">
        <v>7758.1289999999999</v>
      </c>
      <c r="G19" s="232">
        <v>905.24543612372031</v>
      </c>
      <c r="H19" s="232"/>
      <c r="I19" s="237">
        <v>63.48088548217541</v>
      </c>
      <c r="J19" s="237">
        <v>51.981721075973084</v>
      </c>
      <c r="K19" s="237"/>
      <c r="L19" s="237">
        <v>75.513033325046948</v>
      </c>
      <c r="M19" s="237">
        <v>64.052357519540351</v>
      </c>
    </row>
    <row r="20" spans="2:13">
      <c r="B20" s="226" t="s">
        <v>399</v>
      </c>
      <c r="C20" s="232">
        <v>3500</v>
      </c>
      <c r="D20" s="232">
        <v>504.33545174457316</v>
      </c>
      <c r="E20" s="232"/>
      <c r="F20" s="232">
        <v>15554.794</v>
      </c>
      <c r="G20" s="232">
        <v>2554.7415537445731</v>
      </c>
      <c r="H20" s="232"/>
      <c r="I20" s="237">
        <v>129.48431944891473</v>
      </c>
      <c r="J20" s="237">
        <v>70.459161891758015</v>
      </c>
      <c r="K20" s="237"/>
      <c r="L20" s="237">
        <v>127.86320371315387</v>
      </c>
      <c r="M20" s="237">
        <v>81.891433491758519</v>
      </c>
    </row>
    <row r="21" spans="2:13">
      <c r="B21" s="226" t="s">
        <v>369</v>
      </c>
      <c r="C21" s="232">
        <v>1000</v>
      </c>
      <c r="D21" s="232">
        <v>634.53589925479821</v>
      </c>
      <c r="E21" s="232"/>
      <c r="F21" s="232">
        <v>4663.6120000000001</v>
      </c>
      <c r="G21" s="232">
        <v>2901.5897302547983</v>
      </c>
      <c r="H21" s="232"/>
      <c r="I21" s="237">
        <v>159.55376004390916</v>
      </c>
      <c r="J21" s="237">
        <v>125.13262257557491</v>
      </c>
      <c r="K21" s="237"/>
      <c r="L21" s="237">
        <v>139.89242625264981</v>
      </c>
      <c r="M21" s="237">
        <v>112.6276289410072</v>
      </c>
    </row>
    <row r="22" spans="2:13">
      <c r="B22" s="226" t="s">
        <v>85</v>
      </c>
      <c r="C22" s="232">
        <v>850</v>
      </c>
      <c r="D22" s="232">
        <v>623.33499444419328</v>
      </c>
      <c r="E22" s="232"/>
      <c r="F22" s="232">
        <v>4110.1689999999999</v>
      </c>
      <c r="G22" s="232">
        <v>3395.7828084441935</v>
      </c>
      <c r="H22" s="232"/>
      <c r="I22" s="237">
        <v>113.79016290735204</v>
      </c>
      <c r="J22" s="237">
        <v>71.247788068595938</v>
      </c>
      <c r="K22" s="237"/>
      <c r="L22" s="237">
        <v>98.51691401145338</v>
      </c>
      <c r="M22" s="237">
        <v>81.092663865786989</v>
      </c>
    </row>
    <row r="23" spans="2:13">
      <c r="B23" s="226" t="s">
        <v>400</v>
      </c>
      <c r="C23" s="232">
        <v>100</v>
      </c>
      <c r="D23" s="232">
        <v>64.835893450762001</v>
      </c>
      <c r="E23" s="232"/>
      <c r="F23" s="232">
        <v>913.85799999999995</v>
      </c>
      <c r="G23" s="232">
        <v>638.792440450762</v>
      </c>
      <c r="H23" s="232"/>
      <c r="I23" s="237">
        <v>75.099318849178033</v>
      </c>
      <c r="J23" s="237">
        <v>53.503789276818225</v>
      </c>
      <c r="K23" s="237"/>
      <c r="L23" s="237">
        <v>129.77729936066936</v>
      </c>
      <c r="M23" s="237">
        <v>99.604583903781418</v>
      </c>
    </row>
    <row r="24" spans="2:13">
      <c r="B24" s="226" t="s">
        <v>370</v>
      </c>
      <c r="C24" s="232"/>
      <c r="D24" s="232">
        <v>650</v>
      </c>
      <c r="E24" s="232"/>
      <c r="F24" s="232"/>
      <c r="G24" s="232">
        <v>3136.0889480000001</v>
      </c>
      <c r="H24" s="232"/>
      <c r="I24" s="237"/>
      <c r="J24" s="237">
        <v>68.735767519103831</v>
      </c>
      <c r="K24" s="237"/>
      <c r="L24" s="237"/>
      <c r="M24" s="237">
        <v>74.399493384186613</v>
      </c>
    </row>
    <row r="25" spans="2:13">
      <c r="B25" s="226" t="s">
        <v>371</v>
      </c>
      <c r="C25" s="232"/>
      <c r="D25" s="232">
        <v>630</v>
      </c>
      <c r="E25" s="232"/>
      <c r="F25" s="232"/>
      <c r="G25" s="232">
        <v>3013.2046970000001</v>
      </c>
      <c r="H25" s="232"/>
      <c r="I25" s="237"/>
      <c r="J25" s="237">
        <v>82.813517920265582</v>
      </c>
      <c r="K25" s="237"/>
      <c r="L25" s="237"/>
      <c r="M25" s="237">
        <v>80.092700319584509</v>
      </c>
    </row>
    <row r="26" spans="2:13">
      <c r="B26" s="423" t="s">
        <v>401</v>
      </c>
      <c r="C26" s="232"/>
      <c r="D26" s="232">
        <v>300</v>
      </c>
      <c r="E26" s="232"/>
      <c r="F26" s="232"/>
      <c r="G26" s="232">
        <v>1370.2245780000001</v>
      </c>
      <c r="H26" s="232"/>
      <c r="I26" s="237"/>
      <c r="J26" s="237">
        <v>97.092905080953273</v>
      </c>
      <c r="K26" s="237"/>
      <c r="L26" s="237"/>
      <c r="M26" s="237">
        <v>95.538096845913515</v>
      </c>
    </row>
    <row r="27" spans="2:13">
      <c r="B27" s="423" t="s">
        <v>402</v>
      </c>
      <c r="C27" s="232">
        <v>500</v>
      </c>
      <c r="D27" s="232">
        <v>156.59836765223514</v>
      </c>
      <c r="E27" s="232"/>
      <c r="F27" s="232">
        <v>1408.999</v>
      </c>
      <c r="G27" s="232">
        <v>494.82602765223515</v>
      </c>
      <c r="H27" s="232"/>
      <c r="I27" s="237">
        <v>161.22895156037379</v>
      </c>
      <c r="J27" s="237">
        <v>102.28292623100492</v>
      </c>
      <c r="K27" s="237"/>
      <c r="L27" s="237">
        <v>90.851053814940983</v>
      </c>
      <c r="M27" s="237">
        <v>66.80535027413076</v>
      </c>
    </row>
    <row r="28" spans="2:13">
      <c r="B28" s="423" t="s">
        <v>403</v>
      </c>
      <c r="C28" s="232">
        <v>500</v>
      </c>
      <c r="D28" s="232">
        <v>756.34432587040146</v>
      </c>
      <c r="E28" s="232"/>
      <c r="F28" s="232">
        <v>2509.5079999999998</v>
      </c>
      <c r="G28" s="232">
        <v>3770.7530568704015</v>
      </c>
      <c r="H28" s="232"/>
      <c r="I28" s="237">
        <v>82.17210454263828</v>
      </c>
      <c r="J28" s="237">
        <v>64.261363053541174</v>
      </c>
      <c r="K28" s="237"/>
      <c r="L28" s="237">
        <v>80.929993762976309</v>
      </c>
      <c r="M28" s="237">
        <v>66.58417882661864</v>
      </c>
    </row>
    <row r="29" spans="2:13">
      <c r="B29" s="423" t="s">
        <v>373</v>
      </c>
      <c r="C29" s="232"/>
      <c r="D29" s="232">
        <v>650</v>
      </c>
      <c r="E29" s="232"/>
      <c r="F29" s="232"/>
      <c r="G29" s="232">
        <v>2891.3134599999998</v>
      </c>
      <c r="H29" s="232"/>
      <c r="I29" s="237"/>
      <c r="J29" s="237">
        <v>85.509858967063593</v>
      </c>
      <c r="K29" s="237"/>
      <c r="L29" s="237"/>
      <c r="M29" s="237">
        <v>84.851737537974032</v>
      </c>
    </row>
    <row r="30" spans="2:13">
      <c r="B30" s="423" t="s">
        <v>374</v>
      </c>
      <c r="C30" s="232">
        <v>120</v>
      </c>
      <c r="D30" s="232">
        <v>160.86778748493006</v>
      </c>
      <c r="E30" s="232"/>
      <c r="F30" s="232">
        <v>579.61500000000001</v>
      </c>
      <c r="G30" s="232">
        <v>797.67669648493006</v>
      </c>
      <c r="H30" s="232"/>
      <c r="I30" s="237">
        <v>66.799151650774036</v>
      </c>
      <c r="J30" s="237">
        <v>58.549404267879737</v>
      </c>
      <c r="K30" s="237"/>
      <c r="L30" s="237">
        <v>61.294706118736919</v>
      </c>
      <c r="M30" s="237">
        <v>56.867134028898761</v>
      </c>
    </row>
    <row r="31" spans="2:13">
      <c r="B31" s="423" t="s">
        <v>376</v>
      </c>
      <c r="C31" s="232"/>
      <c r="D31" s="232">
        <v>180</v>
      </c>
      <c r="E31" s="232"/>
      <c r="F31" s="232"/>
      <c r="G31" s="232">
        <v>813.69695400000001</v>
      </c>
      <c r="H31" s="232"/>
      <c r="I31" s="237"/>
      <c r="J31" s="237">
        <v>55.836676332016019</v>
      </c>
      <c r="K31" s="237"/>
      <c r="L31" s="237"/>
      <c r="M31" s="237">
        <v>63.742169424954795</v>
      </c>
    </row>
    <row r="32" spans="2:13">
      <c r="B32" s="423" t="s">
        <v>404</v>
      </c>
      <c r="C32" s="232">
        <v>200</v>
      </c>
      <c r="D32" s="232">
        <v>177.57861879955647</v>
      </c>
      <c r="E32" s="232"/>
      <c r="F32" s="232">
        <v>875.14599999999996</v>
      </c>
      <c r="G32" s="232">
        <v>802.16592279955648</v>
      </c>
      <c r="H32" s="232"/>
      <c r="I32" s="237">
        <v>95.501406258207155</v>
      </c>
      <c r="J32" s="237">
        <v>82.981125590833997</v>
      </c>
      <c r="K32" s="237"/>
      <c r="L32" s="237">
        <v>90.991948296083109</v>
      </c>
      <c r="M32" s="237">
        <v>84.245992507669072</v>
      </c>
    </row>
    <row r="33" spans="2:13">
      <c r="B33" s="423" t="s">
        <v>405</v>
      </c>
      <c r="C33" s="232">
        <v>150</v>
      </c>
      <c r="D33" s="232">
        <v>324.27333181490894</v>
      </c>
      <c r="E33" s="232"/>
      <c r="F33" s="232">
        <v>516.18100000000004</v>
      </c>
      <c r="G33" s="232">
        <v>1176.234732814909</v>
      </c>
      <c r="H33" s="232"/>
      <c r="I33" s="237">
        <v>124.07871553713676</v>
      </c>
      <c r="J33" s="237">
        <v>95.697896473985892</v>
      </c>
      <c r="K33" s="237"/>
      <c r="L33" s="237">
        <v>87.861044396822464</v>
      </c>
      <c r="M33" s="237">
        <v>75.397075176959419</v>
      </c>
    </row>
    <row r="34" spans="2:13">
      <c r="B34" s="423" t="s">
        <v>406</v>
      </c>
      <c r="C34" s="232">
        <v>150</v>
      </c>
      <c r="D34" s="232">
        <v>326.37232260707287</v>
      </c>
      <c r="E34" s="232"/>
      <c r="F34" s="232">
        <v>475.10899999999998</v>
      </c>
      <c r="G34" s="232">
        <v>1005.7551466070729</v>
      </c>
      <c r="H34" s="232"/>
      <c r="I34" s="237">
        <v>146.64046690324662</v>
      </c>
      <c r="J34" s="237">
        <v>126.29410147632443</v>
      </c>
      <c r="K34" s="237"/>
      <c r="L34" s="237">
        <v>103.19595130268573</v>
      </c>
      <c r="M34" s="237">
        <v>86.496721999743968</v>
      </c>
    </row>
    <row r="35" spans="2:13">
      <c r="B35" s="423" t="s">
        <v>407</v>
      </c>
      <c r="C35" s="232"/>
      <c r="D35" s="232">
        <v>1000</v>
      </c>
      <c r="E35" s="232"/>
      <c r="F35" s="232"/>
      <c r="G35" s="232">
        <v>5133.8814599999996</v>
      </c>
      <c r="H35" s="232"/>
      <c r="I35" s="237"/>
      <c r="J35" s="237">
        <v>62.459311467100811</v>
      </c>
      <c r="K35" s="237"/>
      <c r="L35" s="237"/>
      <c r="M35" s="237">
        <v>77.113381758002262</v>
      </c>
    </row>
    <row r="36" spans="2:13" ht="24">
      <c r="B36" s="423" t="s">
        <v>408</v>
      </c>
      <c r="C36" s="232"/>
      <c r="D36" s="232">
        <v>500</v>
      </c>
      <c r="E36" s="232"/>
      <c r="F36" s="232"/>
      <c r="G36" s="232">
        <v>2369.7878730000002</v>
      </c>
      <c r="H36" s="232"/>
      <c r="I36" s="237"/>
      <c r="J36" s="237">
        <v>74.125621030938987</v>
      </c>
      <c r="K36" s="237"/>
      <c r="L36" s="237"/>
      <c r="M36" s="237">
        <v>80.619317959801421</v>
      </c>
    </row>
    <row r="37" spans="2:13">
      <c r="B37" s="423" t="s">
        <v>409</v>
      </c>
      <c r="C37" s="232"/>
      <c r="D37" s="232">
        <v>150</v>
      </c>
      <c r="E37" s="232"/>
      <c r="F37" s="232"/>
      <c r="G37" s="232">
        <v>634.61100599999997</v>
      </c>
      <c r="H37" s="232"/>
      <c r="I37" s="237"/>
      <c r="J37" s="237">
        <v>111.2543762557884</v>
      </c>
      <c r="K37" s="237"/>
      <c r="L37" s="237"/>
      <c r="M37" s="237">
        <v>104.66354734682855</v>
      </c>
    </row>
    <row r="38" spans="2:13">
      <c r="B38" s="226" t="s">
        <v>410</v>
      </c>
      <c r="C38" s="232">
        <v>450</v>
      </c>
      <c r="D38" s="232">
        <v>170.38159850539301</v>
      </c>
      <c r="E38" s="232"/>
      <c r="F38" s="232">
        <v>2284.962</v>
      </c>
      <c r="G38" s="232">
        <v>912.62227350539297</v>
      </c>
      <c r="H38" s="232"/>
      <c r="I38" s="237">
        <v>72.299377261363844</v>
      </c>
      <c r="J38" s="237">
        <v>54.087336224378667</v>
      </c>
      <c r="K38" s="237"/>
      <c r="L38" s="237">
        <v>115.81314087927204</v>
      </c>
      <c r="M38" s="237">
        <v>93.269415579642683</v>
      </c>
    </row>
    <row r="39" spans="2:13">
      <c r="B39" s="226" t="s">
        <v>382</v>
      </c>
      <c r="C39" s="232">
        <v>1100</v>
      </c>
      <c r="D39" s="232">
        <v>1008.239555615231</v>
      </c>
      <c r="E39" s="232"/>
      <c r="F39" s="232">
        <v>4869.2559999999994</v>
      </c>
      <c r="G39" s="232">
        <v>4170.7371716152311</v>
      </c>
      <c r="H39" s="232"/>
      <c r="I39" s="237">
        <v>86.098935504070141</v>
      </c>
      <c r="J39" s="237">
        <v>71.761034273688423</v>
      </c>
      <c r="K39" s="237"/>
      <c r="L39" s="237">
        <v>92.614738568748606</v>
      </c>
      <c r="M39" s="237">
        <v>74.543564136930726</v>
      </c>
    </row>
    <row r="40" spans="2:13">
      <c r="B40" s="226" t="s">
        <v>411</v>
      </c>
      <c r="C40" s="232"/>
      <c r="D40" s="232">
        <v>400</v>
      </c>
      <c r="E40" s="232"/>
      <c r="F40" s="232"/>
      <c r="G40" s="232">
        <v>1966.7999589999999</v>
      </c>
      <c r="H40" s="232"/>
      <c r="I40" s="237"/>
      <c r="J40" s="237">
        <v>89.176096957175119</v>
      </c>
      <c r="K40" s="237"/>
      <c r="L40" s="237"/>
      <c r="M40" s="237">
        <v>96.404482834425636</v>
      </c>
    </row>
    <row r="41" spans="2:13">
      <c r="B41" s="226" t="s">
        <v>412</v>
      </c>
      <c r="C41" s="232">
        <v>160</v>
      </c>
      <c r="D41" s="232">
        <v>712.65672802633185</v>
      </c>
      <c r="E41" s="232"/>
      <c r="F41" s="232">
        <v>731.61300000000006</v>
      </c>
      <c r="G41" s="232">
        <v>3268.664426026332</v>
      </c>
      <c r="H41" s="232"/>
      <c r="I41" s="237">
        <v>87.558486332667513</v>
      </c>
      <c r="J41" s="237">
        <v>74.452428688878342</v>
      </c>
      <c r="K41" s="237"/>
      <c r="L41" s="237">
        <v>86.266064056956282</v>
      </c>
      <c r="M41" s="237">
        <v>78.358555236163824</v>
      </c>
    </row>
    <row r="42" spans="2:13" ht="24">
      <c r="B42" s="423" t="s">
        <v>413</v>
      </c>
      <c r="C42" s="232"/>
      <c r="D42" s="232">
        <v>250</v>
      </c>
      <c r="E42" s="232"/>
      <c r="F42" s="232"/>
      <c r="G42" s="232">
        <v>911.57434599999999</v>
      </c>
      <c r="H42" s="232"/>
      <c r="I42" s="237"/>
      <c r="J42" s="237">
        <v>140.77842076287993</v>
      </c>
      <c r="K42" s="237"/>
      <c r="L42" s="237"/>
      <c r="M42" s="237">
        <v>114.81796855849421</v>
      </c>
    </row>
    <row r="43" spans="2:13" ht="24">
      <c r="B43" s="423" t="s">
        <v>414</v>
      </c>
      <c r="C43" s="232"/>
      <c r="D43" s="232">
        <v>6300</v>
      </c>
      <c r="E43" s="232"/>
      <c r="F43" s="232"/>
      <c r="G43" s="232">
        <v>31694.016839</v>
      </c>
      <c r="H43" s="232"/>
      <c r="I43" s="237"/>
      <c r="J43" s="237">
        <v>90.338284236534278</v>
      </c>
      <c r="K43" s="237"/>
      <c r="L43" s="237"/>
      <c r="M43" s="237">
        <v>86.867710839653157</v>
      </c>
    </row>
    <row r="44" spans="2:13" ht="24">
      <c r="B44" s="423" t="s">
        <v>415</v>
      </c>
      <c r="C44" s="232"/>
      <c r="D44" s="232">
        <v>250</v>
      </c>
      <c r="E44" s="232"/>
      <c r="F44" s="232"/>
      <c r="G44" s="232">
        <v>882.36561700000004</v>
      </c>
      <c r="H44" s="232"/>
      <c r="I44" s="237"/>
      <c r="J44" s="237">
        <v>106.5760414492471</v>
      </c>
      <c r="K44" s="237"/>
      <c r="L44" s="237"/>
      <c r="M44" s="237">
        <v>77.076910866107866</v>
      </c>
    </row>
    <row r="45" spans="2:13">
      <c r="B45" s="423" t="s">
        <v>386</v>
      </c>
      <c r="C45" s="232"/>
      <c r="D45" s="232">
        <v>650</v>
      </c>
      <c r="E45" s="232"/>
      <c r="F45" s="232"/>
      <c r="G45" s="232">
        <v>3166.8689319999999</v>
      </c>
      <c r="H45" s="232"/>
      <c r="I45" s="237"/>
      <c r="J45" s="237">
        <v>44.138157441454048</v>
      </c>
      <c r="K45" s="237"/>
      <c r="L45" s="237"/>
      <c r="M45" s="237">
        <v>35.674498788947375</v>
      </c>
    </row>
    <row r="46" spans="2:13" ht="24">
      <c r="B46" s="423" t="s">
        <v>387</v>
      </c>
      <c r="C46" s="232"/>
      <c r="D46" s="232">
        <v>190</v>
      </c>
      <c r="E46" s="232"/>
      <c r="F46" s="232"/>
      <c r="G46" s="232">
        <v>872.34175500000003</v>
      </c>
      <c r="H46" s="232"/>
      <c r="I46" s="237"/>
      <c r="J46" s="237">
        <v>129.08518430504063</v>
      </c>
      <c r="K46" s="237"/>
      <c r="L46" s="237"/>
      <c r="M46" s="237">
        <v>108.38893681812172</v>
      </c>
    </row>
    <row r="47" spans="2:13">
      <c r="B47" s="226" t="s">
        <v>388</v>
      </c>
      <c r="C47" s="232"/>
      <c r="D47" s="232">
        <v>3300</v>
      </c>
      <c r="E47" s="232"/>
      <c r="F47" s="232"/>
      <c r="G47" s="232">
        <v>15767.291707</v>
      </c>
      <c r="H47" s="232"/>
      <c r="I47" s="237"/>
      <c r="J47" s="237">
        <v>82.720750207057179</v>
      </c>
      <c r="K47" s="237"/>
      <c r="L47" s="237"/>
      <c r="M47" s="237">
        <v>85.401883240976559</v>
      </c>
    </row>
    <row r="48" spans="2:13">
      <c r="B48" s="226" t="s">
        <v>389</v>
      </c>
      <c r="C48" s="232"/>
      <c r="D48" s="232">
        <v>260</v>
      </c>
      <c r="E48" s="232"/>
      <c r="F48" s="232"/>
      <c r="G48" s="232">
        <v>1016.6798209999999</v>
      </c>
      <c r="H48" s="232"/>
      <c r="I48" s="237"/>
      <c r="J48" s="237">
        <v>114.30743722083872</v>
      </c>
      <c r="K48" s="237"/>
      <c r="L48" s="237"/>
      <c r="M48" s="237">
        <v>100.64970869518173</v>
      </c>
    </row>
    <row r="49" spans="2:13">
      <c r="B49" s="226" t="s">
        <v>118</v>
      </c>
      <c r="C49" s="232"/>
      <c r="D49" s="232">
        <v>650.17443966840654</v>
      </c>
      <c r="E49" s="232"/>
      <c r="F49" s="232"/>
      <c r="G49" s="232">
        <v>3186.5454066684065</v>
      </c>
      <c r="H49" s="232"/>
      <c r="I49" s="237"/>
      <c r="J49" s="237">
        <v>71.422816806867644</v>
      </c>
      <c r="K49" s="237"/>
      <c r="L49" s="237"/>
      <c r="M49" s="237">
        <v>88.807027728912885</v>
      </c>
    </row>
    <row r="50" spans="2:13">
      <c r="B50" s="425" t="s">
        <v>416</v>
      </c>
      <c r="C50" s="232">
        <v>10000</v>
      </c>
      <c r="D50" s="232">
        <v>270.17443966840654</v>
      </c>
      <c r="E50" s="232"/>
      <c r="F50" s="232">
        <v>64344</v>
      </c>
      <c r="G50" s="232">
        <v>1481.6211856684067</v>
      </c>
      <c r="H50" s="232"/>
      <c r="I50" s="237">
        <v>72.056492289955315</v>
      </c>
      <c r="J50" s="237">
        <v>74.119917781659211</v>
      </c>
      <c r="K50" s="237"/>
      <c r="L50" s="237">
        <v>126.66141732283465</v>
      </c>
      <c r="M50" s="237">
        <v>116.42820194763166</v>
      </c>
    </row>
    <row r="51" spans="2:13">
      <c r="B51" s="239" t="s">
        <v>417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</row>
    <row r="52" spans="2:13">
      <c r="B52" s="205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</row>
    <row r="53" spans="2:13">
      <c r="B53" s="240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</row>
    <row r="54" spans="2:13">
      <c r="B54" s="242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</row>
    <row r="55" spans="2:13">
      <c r="B55" s="242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</row>
    <row r="56" spans="2:13"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</row>
    <row r="57" spans="2:13"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2:13"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</row>
    <row r="59" spans="2:13"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</row>
    <row r="60" spans="2:13"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</row>
    <row r="61" spans="2:13"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</row>
    <row r="62" spans="2:13"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</row>
    <row r="63" spans="2:13"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</row>
    <row r="64" spans="2:13"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</row>
    <row r="65" spans="2:13"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</row>
    <row r="66" spans="2:13"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</row>
    <row r="67" spans="2:13"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</row>
    <row r="68" spans="2:13"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</row>
    <row r="69" spans="2:13"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</row>
    <row r="70" spans="2:13">
      <c r="B70" s="230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</row>
    <row r="71" spans="2:13">
      <c r="B71" s="230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</row>
    <row r="72" spans="2:13">
      <c r="B72" s="230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</row>
    <row r="73" spans="2:13">
      <c r="B73" s="230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</row>
    <row r="74" spans="2:13">
      <c r="B74" s="230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</row>
    <row r="75" spans="2:13">
      <c r="B75" s="230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</row>
    <row r="76" spans="2:13">
      <c r="B76" s="230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</row>
    <row r="77" spans="2:13">
      <c r="B77" s="230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H61"/>
  <sheetViews>
    <sheetView workbookViewId="0"/>
  </sheetViews>
  <sheetFormatPr defaultColWidth="9.140625" defaultRowHeight="12.75"/>
  <cols>
    <col min="1" max="1" width="2.42578125" style="341" customWidth="1"/>
    <col min="2" max="2" width="11.140625" style="341" customWidth="1"/>
    <col min="3" max="3" width="24" style="341" customWidth="1"/>
    <col min="4" max="4" width="8.5703125" style="341" customWidth="1"/>
    <col min="5" max="5" width="9.140625" style="341" customWidth="1"/>
    <col min="6" max="6" width="9.42578125" style="341" customWidth="1"/>
    <col min="7" max="7" width="9.140625" style="341" customWidth="1"/>
    <col min="8" max="8" width="23.140625" style="341" customWidth="1"/>
    <col min="9" max="16384" width="9.140625" style="341"/>
  </cols>
  <sheetData>
    <row r="1" spans="1:8" ht="19.5" customHeight="1">
      <c r="A1" s="338" t="s">
        <v>418</v>
      </c>
      <c r="B1" s="339"/>
      <c r="C1" s="339"/>
      <c r="D1" s="339"/>
      <c r="E1" s="339"/>
      <c r="F1" s="340"/>
    </row>
    <row r="2" spans="1:8" ht="18" customHeight="1">
      <c r="A2" s="338" t="s">
        <v>419</v>
      </c>
      <c r="B2" s="339"/>
      <c r="C2" s="339"/>
      <c r="D2" s="339"/>
      <c r="E2" s="339"/>
      <c r="F2" s="340"/>
    </row>
    <row r="3" spans="1:8" ht="15">
      <c r="A3" s="342"/>
      <c r="B3" s="343"/>
      <c r="C3" s="343"/>
      <c r="D3" s="343"/>
      <c r="E3" s="343"/>
      <c r="F3" s="343"/>
      <c r="G3" s="344"/>
    </row>
    <row r="4" spans="1:8" ht="15">
      <c r="A4" s="342"/>
      <c r="B4" s="343"/>
      <c r="C4" s="343"/>
      <c r="D4" s="343"/>
      <c r="E4" s="343"/>
      <c r="F4" s="344"/>
      <c r="G4" s="344"/>
      <c r="H4" s="345" t="s">
        <v>1</v>
      </c>
    </row>
    <row r="5" spans="1:8" ht="19.5" customHeight="1">
      <c r="A5" s="346"/>
      <c r="B5" s="347"/>
      <c r="C5" s="347"/>
      <c r="D5" s="455" t="s">
        <v>420</v>
      </c>
      <c r="E5" s="455"/>
      <c r="F5" s="455"/>
      <c r="G5" s="455"/>
      <c r="H5" s="426" t="s">
        <v>421</v>
      </c>
    </row>
    <row r="6" spans="1:8" ht="18" customHeight="1">
      <c r="A6" s="342"/>
      <c r="B6" s="343"/>
      <c r="C6" s="343"/>
      <c r="D6" s="427" t="s">
        <v>422</v>
      </c>
      <c r="E6" s="427" t="s">
        <v>35</v>
      </c>
      <c r="F6" s="427" t="s">
        <v>423</v>
      </c>
      <c r="G6" s="427" t="s">
        <v>34</v>
      </c>
      <c r="H6" s="428" t="s">
        <v>424</v>
      </c>
    </row>
    <row r="7" spans="1:8" ht="19.5" customHeight="1">
      <c r="A7" s="342"/>
      <c r="B7" s="343"/>
      <c r="C7" s="343"/>
      <c r="D7" s="429" t="s">
        <v>13</v>
      </c>
      <c r="E7" s="430">
        <v>2022</v>
      </c>
      <c r="F7" s="430">
        <v>2022</v>
      </c>
      <c r="G7" s="430">
        <v>2023</v>
      </c>
      <c r="H7" s="431" t="s">
        <v>425</v>
      </c>
    </row>
    <row r="8" spans="1:8" ht="11.25" customHeight="1">
      <c r="A8" s="340"/>
      <c r="B8" s="348"/>
      <c r="C8" s="348"/>
      <c r="D8" s="349"/>
      <c r="E8" s="349"/>
      <c r="F8" s="350"/>
      <c r="G8" s="350"/>
      <c r="H8" s="349"/>
    </row>
    <row r="9" spans="1:8" ht="20.100000000000001" customHeight="1">
      <c r="A9" s="351" t="s">
        <v>426</v>
      </c>
      <c r="B9" s="342"/>
      <c r="C9" s="342"/>
      <c r="D9" s="352">
        <v>110.29531224950831</v>
      </c>
      <c r="E9" s="352">
        <v>102.42807608140127</v>
      </c>
      <c r="F9" s="352">
        <v>100.40093021131314</v>
      </c>
      <c r="G9" s="352">
        <v>100.00749999999999</v>
      </c>
      <c r="H9" s="353">
        <v>103.55293344120211</v>
      </c>
    </row>
    <row r="10" spans="1:8" ht="20.100000000000001" customHeight="1">
      <c r="A10" s="354"/>
      <c r="B10" s="354" t="s">
        <v>427</v>
      </c>
      <c r="C10" s="354"/>
      <c r="D10" s="350">
        <v>114.56348161652407</v>
      </c>
      <c r="E10" s="350">
        <v>103.58203377961345</v>
      </c>
      <c r="F10" s="350">
        <v>99.922735584697165</v>
      </c>
      <c r="G10" s="350">
        <v>100.2393</v>
      </c>
      <c r="H10" s="355">
        <v>104.3033168339645</v>
      </c>
    </row>
    <row r="11" spans="1:8" ht="20.100000000000001" customHeight="1">
      <c r="A11" s="354"/>
      <c r="B11" s="356" t="s">
        <v>428</v>
      </c>
      <c r="C11" s="354" t="s">
        <v>429</v>
      </c>
      <c r="D11" s="350">
        <v>115.0414383233207</v>
      </c>
      <c r="E11" s="350">
        <v>103.85214139312701</v>
      </c>
      <c r="F11" s="350">
        <v>102.02513877718033</v>
      </c>
      <c r="G11" s="350">
        <v>100.2854</v>
      </c>
      <c r="H11" s="355">
        <v>103.76520739500592</v>
      </c>
    </row>
    <row r="12" spans="1:8" ht="20.100000000000001" customHeight="1">
      <c r="A12" s="354"/>
      <c r="B12" s="354"/>
      <c r="C12" s="354" t="s">
        <v>430</v>
      </c>
      <c r="D12" s="350">
        <v>112.75165943295114</v>
      </c>
      <c r="E12" s="350">
        <v>102.88853359214126</v>
      </c>
      <c r="F12" s="350">
        <v>98.967992774386701</v>
      </c>
      <c r="G12" s="350">
        <v>100.224</v>
      </c>
      <c r="H12" s="355">
        <v>103.7963324190128</v>
      </c>
    </row>
    <row r="13" spans="1:8" ht="20.100000000000001" customHeight="1">
      <c r="A13" s="354"/>
      <c r="B13" s="354"/>
      <c r="C13" s="354" t="s">
        <v>431</v>
      </c>
      <c r="D13" s="350">
        <v>118.95749426709359</v>
      </c>
      <c r="E13" s="350">
        <v>105.19963229173446</v>
      </c>
      <c r="F13" s="350">
        <v>101.41820237964805</v>
      </c>
      <c r="G13" s="350">
        <v>100.2577</v>
      </c>
      <c r="H13" s="355">
        <v>105.8003483666795</v>
      </c>
    </row>
    <row r="14" spans="1:8" ht="20.100000000000001" customHeight="1">
      <c r="A14" s="354"/>
      <c r="B14" s="354" t="s">
        <v>432</v>
      </c>
      <c r="C14" s="354"/>
      <c r="D14" s="350">
        <v>109.91127342021353</v>
      </c>
      <c r="E14" s="350">
        <v>103.42538445294127</v>
      </c>
      <c r="F14" s="350">
        <v>101.19300712086645</v>
      </c>
      <c r="G14" s="350">
        <v>100.1309</v>
      </c>
      <c r="H14" s="355">
        <v>103.79684995731088</v>
      </c>
    </row>
    <row r="15" spans="1:8" ht="20.100000000000001" customHeight="1">
      <c r="A15" s="354"/>
      <c r="B15" s="354" t="s">
        <v>433</v>
      </c>
      <c r="C15" s="354"/>
      <c r="D15" s="350">
        <v>105.9367137231514</v>
      </c>
      <c r="E15" s="350">
        <v>102.21981978955539</v>
      </c>
      <c r="F15" s="350">
        <v>100.54282089672668</v>
      </c>
      <c r="G15" s="350">
        <v>100.09529999999999</v>
      </c>
      <c r="H15" s="355">
        <v>102.49558778034068</v>
      </c>
    </row>
    <row r="16" spans="1:8" ht="20.100000000000001" customHeight="1">
      <c r="A16" s="354"/>
      <c r="B16" s="354" t="s">
        <v>434</v>
      </c>
      <c r="C16" s="354"/>
      <c r="D16" s="350">
        <v>113.3407132288548</v>
      </c>
      <c r="E16" s="350">
        <v>106.40276932377337</v>
      </c>
      <c r="F16" s="350">
        <v>102.24137564192613</v>
      </c>
      <c r="G16" s="350">
        <v>101.0149</v>
      </c>
      <c r="H16" s="355">
        <v>106.61743752424765</v>
      </c>
    </row>
    <row r="17" spans="1:8" ht="20.100000000000001" customHeight="1">
      <c r="A17" s="354"/>
      <c r="B17" s="354" t="s">
        <v>435</v>
      </c>
      <c r="C17" s="354"/>
      <c r="D17" s="350">
        <v>106.27557032593266</v>
      </c>
      <c r="E17" s="350">
        <v>102.23346908874913</v>
      </c>
      <c r="F17" s="350">
        <v>100.66998263249549</v>
      </c>
      <c r="G17" s="350">
        <v>100.1618</v>
      </c>
      <c r="H17" s="355">
        <v>102.56492989596559</v>
      </c>
    </row>
    <row r="18" spans="1:8" ht="20.100000000000001" customHeight="1">
      <c r="A18" s="354"/>
      <c r="B18" s="354" t="s">
        <v>436</v>
      </c>
      <c r="C18" s="354"/>
      <c r="D18" s="350">
        <v>103.33275969141798</v>
      </c>
      <c r="E18" s="350">
        <v>100.6305890043041</v>
      </c>
      <c r="F18" s="350">
        <v>100.21467424675019</v>
      </c>
      <c r="G18" s="350">
        <v>100.03749999999999</v>
      </c>
      <c r="H18" s="355">
        <v>100.62950199480741</v>
      </c>
    </row>
    <row r="19" spans="1:8" ht="20.100000000000001" customHeight="1">
      <c r="A19" s="354"/>
      <c r="B19" s="356" t="s">
        <v>428</v>
      </c>
      <c r="C19" s="354" t="s">
        <v>437</v>
      </c>
      <c r="D19" s="350">
        <v>102.55149653480976</v>
      </c>
      <c r="E19" s="350">
        <v>100.10283973421164</v>
      </c>
      <c r="F19" s="350">
        <v>100.0655103253452</v>
      </c>
      <c r="G19" s="350">
        <v>99.999899999999997</v>
      </c>
      <c r="H19" s="355">
        <v>100.08608787439617</v>
      </c>
    </row>
    <row r="20" spans="1:8" ht="20.100000000000001" customHeight="1">
      <c r="A20" s="354"/>
      <c r="B20" s="354" t="s">
        <v>438</v>
      </c>
      <c r="C20" s="354"/>
      <c r="D20" s="350">
        <v>106.70402651333066</v>
      </c>
      <c r="E20" s="350">
        <v>91.063185402058409</v>
      </c>
      <c r="F20" s="350">
        <v>100.71173892061482</v>
      </c>
      <c r="G20" s="350">
        <v>97.019400000000005</v>
      </c>
      <c r="H20" s="355">
        <v>96.358282502278541</v>
      </c>
    </row>
    <row r="21" spans="1:8" ht="20.100000000000001" customHeight="1">
      <c r="A21" s="354"/>
      <c r="B21" s="354" t="s">
        <v>439</v>
      </c>
      <c r="C21" s="354"/>
      <c r="D21" s="350">
        <v>97.313327107971872</v>
      </c>
      <c r="E21" s="350">
        <v>99.491406931602469</v>
      </c>
      <c r="F21" s="350">
        <v>99.571420124900882</v>
      </c>
      <c r="G21" s="350">
        <v>99.828599999999994</v>
      </c>
      <c r="H21" s="355">
        <v>99.677355925928538</v>
      </c>
    </row>
    <row r="22" spans="1:8" ht="20.100000000000001" customHeight="1">
      <c r="A22" s="354"/>
      <c r="B22" s="354" t="s">
        <v>440</v>
      </c>
      <c r="C22" s="354"/>
      <c r="D22" s="350">
        <v>110.83025570631274</v>
      </c>
      <c r="E22" s="350">
        <v>105.70357778787411</v>
      </c>
      <c r="F22" s="350">
        <v>96.214183908851595</v>
      </c>
      <c r="G22" s="350">
        <v>99.904700000000005</v>
      </c>
      <c r="H22" s="355">
        <v>108.39369436446812</v>
      </c>
    </row>
    <row r="23" spans="1:8" ht="20.100000000000001" customHeight="1">
      <c r="A23" s="354"/>
      <c r="B23" s="356" t="s">
        <v>441</v>
      </c>
      <c r="C23" s="354" t="s">
        <v>442</v>
      </c>
      <c r="D23" s="357">
        <v>110.8382015065242</v>
      </c>
      <c r="E23" s="350">
        <v>105.90105282023892</v>
      </c>
      <c r="F23" s="350">
        <v>95.627147080783374</v>
      </c>
      <c r="G23" s="350">
        <v>99.867400000000004</v>
      </c>
      <c r="H23" s="355">
        <v>108.96341201854659</v>
      </c>
    </row>
    <row r="24" spans="1:8" ht="20.100000000000001" customHeight="1">
      <c r="A24" s="354"/>
      <c r="B24" s="354" t="s">
        <v>443</v>
      </c>
      <c r="C24" s="354"/>
      <c r="D24" s="357">
        <v>104.02994928854078</v>
      </c>
      <c r="E24" s="350">
        <v>102.48868348752535</v>
      </c>
      <c r="F24" s="350">
        <v>100.3274215843882</v>
      </c>
      <c r="G24" s="350">
        <v>100.2411</v>
      </c>
      <c r="H24" s="355">
        <v>104.03106030438678</v>
      </c>
    </row>
    <row r="25" spans="1:8" ht="20.100000000000001" customHeight="1">
      <c r="A25" s="354"/>
      <c r="B25" s="354" t="s">
        <v>444</v>
      </c>
      <c r="C25" s="354"/>
      <c r="D25" s="357">
        <v>110.51992927350136</v>
      </c>
      <c r="E25" s="350">
        <v>103.37670888732637</v>
      </c>
      <c r="F25" s="350">
        <v>101.63750298438583</v>
      </c>
      <c r="G25" s="350">
        <v>100.2342</v>
      </c>
      <c r="H25" s="355">
        <v>103.3482246697541</v>
      </c>
    </row>
    <row r="26" spans="1:8" ht="20.100000000000001" customHeight="1">
      <c r="A26" s="354"/>
      <c r="B26" s="354"/>
      <c r="C26" s="354"/>
      <c r="D26" s="358"/>
      <c r="E26" s="350"/>
      <c r="F26" s="350"/>
      <c r="G26" s="350"/>
      <c r="H26" s="355"/>
    </row>
    <row r="27" spans="1:8" ht="20.100000000000001" customHeight="1">
      <c r="A27" s="351" t="s">
        <v>445</v>
      </c>
      <c r="B27" s="359"/>
      <c r="C27" s="359"/>
      <c r="D27" s="352">
        <v>151.51625475837665</v>
      </c>
      <c r="E27" s="352">
        <v>100.44481462035408</v>
      </c>
      <c r="F27" s="352">
        <v>103.96558294542591</v>
      </c>
      <c r="G27" s="352">
        <v>101.0176</v>
      </c>
      <c r="H27" s="353">
        <v>100.61583658042794</v>
      </c>
    </row>
    <row r="28" spans="1:8" ht="20.100000000000001" customHeight="1">
      <c r="A28" s="351" t="s">
        <v>446</v>
      </c>
      <c r="B28" s="359"/>
      <c r="C28" s="359"/>
      <c r="D28" s="352">
        <v>101.54489473776862</v>
      </c>
      <c r="E28" s="352">
        <v>101.72769149684275</v>
      </c>
      <c r="F28" s="352">
        <v>97.631919005897657</v>
      </c>
      <c r="G28" s="352">
        <v>99.892200000000003</v>
      </c>
      <c r="H28" s="353">
        <v>102.91245653246968</v>
      </c>
    </row>
    <row r="29" spans="1:8" ht="20.100000000000001" customHeight="1">
      <c r="A29" s="351" t="s">
        <v>447</v>
      </c>
      <c r="B29" s="359"/>
      <c r="C29" s="359"/>
      <c r="D29" s="360"/>
      <c r="E29" s="352">
        <v>4.54</v>
      </c>
      <c r="F29" s="352"/>
      <c r="G29" s="352">
        <v>0.27</v>
      </c>
      <c r="H29" s="353">
        <v>4.83</v>
      </c>
    </row>
    <row r="30" spans="1:8" ht="18.75" customHeight="1"/>
    <row r="53" spans="1:8">
      <c r="A53" s="361"/>
      <c r="B53" s="361"/>
      <c r="C53" s="361"/>
      <c r="D53" s="361"/>
      <c r="E53" s="361"/>
      <c r="F53" s="361"/>
      <c r="G53" s="361"/>
      <c r="H53" s="361"/>
    </row>
    <row r="54" spans="1:8">
      <c r="A54" s="361"/>
      <c r="B54" s="361"/>
      <c r="C54" s="361"/>
      <c r="D54" s="361"/>
      <c r="E54" s="361"/>
      <c r="F54" s="361"/>
      <c r="G54" s="361"/>
      <c r="H54" s="361"/>
    </row>
    <row r="55" spans="1:8">
      <c r="A55" s="361"/>
      <c r="B55" s="361"/>
      <c r="C55" s="361"/>
      <c r="D55" s="361"/>
      <c r="E55" s="361"/>
      <c r="F55" s="361"/>
      <c r="G55" s="361"/>
      <c r="H55" s="361"/>
    </row>
    <row r="56" spans="1:8">
      <c r="A56" s="361"/>
      <c r="B56" s="361"/>
      <c r="C56" s="361"/>
      <c r="D56" s="361"/>
      <c r="E56" s="361"/>
      <c r="F56" s="361"/>
      <c r="G56" s="361"/>
      <c r="H56" s="361"/>
    </row>
    <row r="57" spans="1:8">
      <c r="A57" s="361"/>
      <c r="B57" s="361"/>
      <c r="C57" s="361"/>
      <c r="D57" s="361"/>
      <c r="E57" s="361"/>
      <c r="F57" s="361"/>
      <c r="G57" s="361"/>
      <c r="H57" s="361"/>
    </row>
    <row r="58" spans="1:8">
      <c r="A58" s="361"/>
      <c r="B58" s="361"/>
      <c r="C58" s="361"/>
      <c r="D58" s="361"/>
      <c r="E58" s="361"/>
      <c r="F58" s="361"/>
      <c r="G58" s="361"/>
      <c r="H58" s="361"/>
    </row>
    <row r="59" spans="1:8">
      <c r="A59" s="361"/>
      <c r="B59" s="361"/>
      <c r="C59" s="361"/>
      <c r="D59" s="361"/>
      <c r="E59" s="361"/>
      <c r="F59" s="361"/>
      <c r="G59" s="361"/>
      <c r="H59" s="361"/>
    </row>
    <row r="60" spans="1:8">
      <c r="A60" s="361"/>
      <c r="B60" s="361"/>
      <c r="C60" s="361"/>
      <c r="D60" s="361"/>
      <c r="E60" s="361"/>
      <c r="F60" s="361"/>
      <c r="G60" s="361"/>
      <c r="H60" s="361"/>
    </row>
    <row r="61" spans="1:8">
      <c r="A61" s="361"/>
      <c r="B61" s="361"/>
      <c r="C61" s="361"/>
      <c r="D61" s="361"/>
      <c r="E61" s="361"/>
      <c r="F61" s="361"/>
      <c r="G61" s="361"/>
      <c r="H61" s="361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F198"/>
  <sheetViews>
    <sheetView workbookViewId="0">
      <selection activeCell="H8" sqref="H8"/>
    </sheetView>
  </sheetViews>
  <sheetFormatPr defaultColWidth="9" defaultRowHeight="15"/>
  <cols>
    <col min="1" max="1" width="22.28515625" style="167" customWidth="1"/>
    <col min="2" max="2" width="10.140625" style="167" customWidth="1"/>
    <col min="3" max="3" width="11.140625" style="167" customWidth="1"/>
    <col min="4" max="4" width="12.140625" style="167" customWidth="1"/>
    <col min="5" max="5" width="14.85546875" style="167" customWidth="1"/>
    <col min="6" max="6" width="15.140625" style="167" customWidth="1"/>
    <col min="7" max="16384" width="9" style="167"/>
  </cols>
  <sheetData>
    <row r="1" spans="1:6" ht="20.100000000000001" customHeight="1">
      <c r="A1" s="164" t="s">
        <v>294</v>
      </c>
      <c r="B1" s="165"/>
      <c r="C1" s="165"/>
      <c r="D1" s="165"/>
      <c r="E1" s="165"/>
      <c r="F1" s="165"/>
    </row>
    <row r="2" spans="1:6" ht="20.100000000000001" customHeight="1">
      <c r="A2" s="168" t="s">
        <v>9</v>
      </c>
      <c r="B2" s="169"/>
      <c r="C2" s="169"/>
      <c r="D2" s="169"/>
      <c r="E2" s="169"/>
      <c r="F2" s="169"/>
    </row>
    <row r="3" spans="1:6" ht="20.100000000000001" customHeight="1">
      <c r="A3" s="170"/>
      <c r="B3" s="401"/>
      <c r="C3" s="401"/>
      <c r="D3" s="401"/>
      <c r="E3" s="401"/>
      <c r="F3" s="402"/>
    </row>
    <row r="4" spans="1:6" ht="15.95" customHeight="1">
      <c r="A4" s="173"/>
      <c r="B4" s="403" t="s">
        <v>78</v>
      </c>
      <c r="C4" s="403" t="s">
        <v>78</v>
      </c>
      <c r="D4" s="404" t="s">
        <v>295</v>
      </c>
      <c r="E4" s="404" t="s">
        <v>295</v>
      </c>
      <c r="F4" s="403" t="s">
        <v>36</v>
      </c>
    </row>
    <row r="5" spans="1:6" ht="15.95" customHeight="1">
      <c r="A5" s="174"/>
      <c r="B5" s="403" t="s">
        <v>35</v>
      </c>
      <c r="C5" s="403" t="s">
        <v>36</v>
      </c>
      <c r="D5" s="403" t="s">
        <v>37</v>
      </c>
      <c r="E5" s="403" t="s">
        <v>37</v>
      </c>
      <c r="F5" s="403" t="s">
        <v>296</v>
      </c>
    </row>
    <row r="6" spans="1:6" ht="15.95" customHeight="1">
      <c r="A6" s="174"/>
      <c r="B6" s="397">
        <v>2023</v>
      </c>
      <c r="C6" s="397">
        <v>2023</v>
      </c>
      <c r="D6" s="405" t="s">
        <v>297</v>
      </c>
      <c r="E6" s="403" t="s">
        <v>298</v>
      </c>
      <c r="F6" s="403" t="s">
        <v>298</v>
      </c>
    </row>
    <row r="7" spans="1:6" ht="15.95" customHeight="1">
      <c r="A7" s="174"/>
      <c r="B7" s="189"/>
      <c r="C7" s="189"/>
      <c r="D7" s="406" t="s">
        <v>10</v>
      </c>
      <c r="E7" s="406" t="s">
        <v>12</v>
      </c>
      <c r="F7" s="406" t="s">
        <v>12</v>
      </c>
    </row>
    <row r="8" spans="1:6" ht="20.100000000000001" customHeight="1">
      <c r="A8" s="174"/>
    </row>
    <row r="9" spans="1:6" ht="33.75" customHeight="1">
      <c r="A9" s="409" t="s">
        <v>299</v>
      </c>
      <c r="B9" s="176">
        <v>377934.4381245558</v>
      </c>
      <c r="C9" s="176">
        <v>1855737.8814424539</v>
      </c>
      <c r="D9" s="176">
        <v>101.37762700247708</v>
      </c>
      <c r="E9" s="176">
        <v>113.60057301505471</v>
      </c>
      <c r="F9" s="176">
        <v>121.19722812963612</v>
      </c>
    </row>
    <row r="10" spans="1:6" ht="33" customHeight="1">
      <c r="A10" s="435" t="s">
        <v>300</v>
      </c>
      <c r="B10" s="178"/>
      <c r="C10" s="178"/>
      <c r="D10" s="178"/>
      <c r="E10" s="178"/>
      <c r="F10" s="178"/>
    </row>
    <row r="11" spans="1:6" ht="20.100000000000001" customHeight="1">
      <c r="A11" s="407" t="s">
        <v>301</v>
      </c>
      <c r="B11" s="178">
        <v>374250.6</v>
      </c>
      <c r="C11" s="178">
        <v>1847603.0048191021</v>
      </c>
      <c r="D11" s="178">
        <v>100.70230579636296</v>
      </c>
      <c r="E11" s="178">
        <v>112.57929663967268</v>
      </c>
      <c r="F11" s="178">
        <v>120.71252893178431</v>
      </c>
    </row>
    <row r="12" spans="1:6" ht="20.100000000000001" customHeight="1">
      <c r="A12" s="407" t="s">
        <v>302</v>
      </c>
      <c r="B12" s="178">
        <v>3683.7805433520011</v>
      </c>
      <c r="C12" s="178">
        <v>8134.8766233520018</v>
      </c>
      <c r="D12" s="178">
        <v>318.09955652967608</v>
      </c>
      <c r="E12" s="178">
        <v>1449.4228102346999</v>
      </c>
      <c r="F12" s="178">
        <v>1376.6762998834001</v>
      </c>
    </row>
    <row r="13" spans="1:6" ht="20.100000000000001" customHeight="1">
      <c r="A13" s="408" t="s">
        <v>303</v>
      </c>
      <c r="B13" s="178"/>
      <c r="C13" s="178"/>
      <c r="D13" s="178"/>
      <c r="E13" s="178"/>
      <c r="F13" s="178"/>
    </row>
    <row r="14" spans="1:6" ht="20.100000000000001" customHeight="1">
      <c r="A14" s="407" t="s">
        <v>304</v>
      </c>
      <c r="B14" s="178">
        <v>478.87400000000002</v>
      </c>
      <c r="C14" s="178">
        <v>2425.6219999999998</v>
      </c>
      <c r="D14" s="178">
        <v>101.86012775217014</v>
      </c>
      <c r="E14" s="178">
        <v>115.97090035502731</v>
      </c>
      <c r="F14" s="178">
        <v>198.13385349532851</v>
      </c>
    </row>
    <row r="15" spans="1:6" ht="20.100000000000001" customHeight="1">
      <c r="A15" s="407" t="s">
        <v>305</v>
      </c>
      <c r="B15" s="178">
        <v>1095.4677500211023</v>
      </c>
      <c r="C15" s="178">
        <v>6921.9238854656887</v>
      </c>
      <c r="D15" s="178">
        <v>96.302953158185232</v>
      </c>
      <c r="E15" s="178">
        <v>135.39078810081492</v>
      </c>
      <c r="F15" s="178">
        <v>166.76761688603489</v>
      </c>
    </row>
    <row r="16" spans="1:6" ht="20.100000000000001" customHeight="1">
      <c r="A16" s="407" t="s">
        <v>306</v>
      </c>
      <c r="B16" s="178">
        <v>30117.545279414695</v>
      </c>
      <c r="C16" s="178">
        <v>149875.35749702033</v>
      </c>
      <c r="D16" s="178">
        <v>101.79353880578621</v>
      </c>
      <c r="E16" s="178">
        <v>131.46893164725611</v>
      </c>
      <c r="F16" s="178">
        <v>141.65670682458588</v>
      </c>
    </row>
    <row r="17" spans="1:6" ht="20.100000000000001" customHeight="1">
      <c r="A17" s="407" t="s">
        <v>307</v>
      </c>
      <c r="B17" s="178">
        <v>341708.79999999999</v>
      </c>
      <c r="C17" s="178">
        <v>1674073.9</v>
      </c>
      <c r="D17" s="178">
        <v>101.31121317789867</v>
      </c>
      <c r="E17" s="178">
        <v>112.4</v>
      </c>
      <c r="F17" s="178">
        <v>119.2682251727224</v>
      </c>
    </row>
    <row r="18" spans="1:6" ht="20.100000000000001" customHeight="1">
      <c r="A18" s="407" t="s">
        <v>308</v>
      </c>
      <c r="B18" s="178">
        <v>4533.6821249999994</v>
      </c>
      <c r="C18" s="178">
        <v>22441.135184999999</v>
      </c>
      <c r="D18" s="178">
        <v>105</v>
      </c>
      <c r="E18" s="178">
        <v>99.748600610964488</v>
      </c>
      <c r="F18" s="178">
        <v>137.05169977192489</v>
      </c>
    </row>
    <row r="19" spans="1:6" ht="20.100000000000001" customHeight="1">
      <c r="A19" s="179"/>
      <c r="B19" s="178"/>
      <c r="C19" s="178"/>
      <c r="D19" s="178"/>
      <c r="E19" s="178"/>
      <c r="F19" s="178"/>
    </row>
    <row r="20" spans="1:6" ht="40.5" customHeight="1">
      <c r="A20" s="409" t="s">
        <v>309</v>
      </c>
      <c r="B20" s="176">
        <v>20115.933181746197</v>
      </c>
      <c r="C20" s="176">
        <v>99505.99496974847</v>
      </c>
      <c r="D20" s="176">
        <v>103.21418919654289</v>
      </c>
      <c r="E20" s="176">
        <v>121.77457575623241</v>
      </c>
      <c r="F20" s="176">
        <v>141.93688352383614</v>
      </c>
    </row>
    <row r="21" spans="1:6" ht="28.5" customHeight="1">
      <c r="A21" s="435" t="s">
        <v>300</v>
      </c>
      <c r="B21" s="178"/>
      <c r="C21" s="178"/>
      <c r="D21" s="178"/>
      <c r="E21" s="178"/>
      <c r="F21" s="178"/>
    </row>
    <row r="22" spans="1:6" ht="20.100000000000001" customHeight="1">
      <c r="A22" s="407" t="s">
        <v>301</v>
      </c>
      <c r="B22" s="178">
        <v>16573.836505446197</v>
      </c>
      <c r="C22" s="178">
        <v>82515.008050672463</v>
      </c>
      <c r="D22" s="178">
        <v>102.84038240313382</v>
      </c>
      <c r="E22" s="178">
        <v>105.78714688860833</v>
      </c>
      <c r="F22" s="178">
        <v>121.43473604905277</v>
      </c>
    </row>
    <row r="23" spans="1:6" ht="20.100000000000001" customHeight="1">
      <c r="A23" s="407" t="s">
        <v>302</v>
      </c>
      <c r="B23" s="178">
        <v>3542.096676300001</v>
      </c>
      <c r="C23" s="178">
        <v>16990.986919076004</v>
      </c>
      <c r="D23" s="178">
        <v>105</v>
      </c>
      <c r="E23" s="178">
        <v>415.81840340656566</v>
      </c>
      <c r="F23" s="178">
        <v>788.18199220155134</v>
      </c>
    </row>
    <row r="24" spans="1:6" ht="20.100000000000001" customHeight="1">
      <c r="A24" s="408" t="s">
        <v>303</v>
      </c>
      <c r="B24" s="178"/>
      <c r="C24" s="178"/>
      <c r="D24" s="178"/>
      <c r="E24" s="178"/>
      <c r="F24" s="178"/>
    </row>
    <row r="25" spans="1:6" ht="20.100000000000001" customHeight="1">
      <c r="A25" s="407" t="s">
        <v>304</v>
      </c>
      <c r="B25" s="178">
        <v>163.9</v>
      </c>
      <c r="C25" s="178">
        <v>913.55100000000004</v>
      </c>
      <c r="D25" s="178">
        <v>106.61341416611918</v>
      </c>
      <c r="E25" s="178">
        <v>118.63486663530094</v>
      </c>
      <c r="F25" s="178">
        <v>210.9203788274082</v>
      </c>
    </row>
    <row r="26" spans="1:6" ht="20.100000000000001" customHeight="1">
      <c r="A26" s="407" t="s">
        <v>305</v>
      </c>
      <c r="B26" s="178">
        <v>54.198487032238347</v>
      </c>
      <c r="C26" s="178">
        <v>342.55778306565111</v>
      </c>
      <c r="D26" s="178">
        <v>80.08349662499873</v>
      </c>
      <c r="E26" s="178">
        <v>123.08083009098374</v>
      </c>
      <c r="F26" s="178">
        <v>158.19940911120079</v>
      </c>
    </row>
    <row r="27" spans="1:6" ht="20.100000000000001" customHeight="1">
      <c r="A27" s="407" t="s">
        <v>306</v>
      </c>
      <c r="B27" s="178">
        <v>453.17696555197205</v>
      </c>
      <c r="C27" s="178">
        <v>2473.6999999999998</v>
      </c>
      <c r="D27" s="178">
        <v>100.51497347157974</v>
      </c>
      <c r="E27" s="178">
        <v>127.67252646259961</v>
      </c>
      <c r="F27" s="178">
        <v>137.80357743481935</v>
      </c>
    </row>
    <row r="28" spans="1:6" ht="20.100000000000001" customHeight="1">
      <c r="A28" s="407" t="s">
        <v>307</v>
      </c>
      <c r="B28" s="178">
        <v>12995.705050701981</v>
      </c>
      <c r="C28" s="178">
        <v>64437.016520377605</v>
      </c>
      <c r="D28" s="178">
        <v>101.60690179120573</v>
      </c>
      <c r="E28" s="178">
        <v>121.10000000000001</v>
      </c>
      <c r="F28" s="178">
        <v>127.52697779108144</v>
      </c>
    </row>
    <row r="29" spans="1:6" ht="20.100000000000001" customHeight="1">
      <c r="A29" s="407" t="s">
        <v>308</v>
      </c>
      <c r="B29" s="178">
        <v>6448.9</v>
      </c>
      <c r="C29" s="178">
        <v>31339.11231193602</v>
      </c>
      <c r="D29" s="178">
        <v>107</v>
      </c>
      <c r="E29" s="178">
        <v>122.82626959003382</v>
      </c>
      <c r="F29" s="178">
        <v>182.91810065923727</v>
      </c>
    </row>
    <row r="30" spans="1:6" ht="20.100000000000001" customHeight="1">
      <c r="A30" s="180"/>
      <c r="B30" s="180"/>
      <c r="C30" s="180"/>
      <c r="D30" s="180"/>
      <c r="E30" s="180"/>
      <c r="F30" s="180"/>
    </row>
    <row r="31" spans="1:6" ht="20.100000000000001" customHeight="1">
      <c r="A31" s="180"/>
      <c r="B31" s="180"/>
      <c r="C31" s="180"/>
      <c r="D31" s="180"/>
      <c r="E31" s="180"/>
      <c r="F31" s="180"/>
    </row>
    <row r="32" spans="1:6" ht="20.100000000000001" customHeight="1">
      <c r="A32" s="180"/>
      <c r="B32" s="180"/>
      <c r="C32" s="180"/>
      <c r="D32" s="180"/>
      <c r="E32" s="180"/>
      <c r="F32" s="180"/>
    </row>
    <row r="33" spans="1:6" ht="20.100000000000001" customHeight="1">
      <c r="A33" s="180"/>
      <c r="B33" s="180"/>
      <c r="C33" s="180"/>
      <c r="D33" s="180"/>
      <c r="E33" s="180"/>
      <c r="F33" s="180"/>
    </row>
    <row r="34" spans="1:6" ht="20.100000000000001" customHeight="1">
      <c r="A34" s="180"/>
      <c r="B34" s="180"/>
      <c r="C34" s="180"/>
      <c r="D34" s="180"/>
      <c r="E34" s="180"/>
      <c r="F34" s="180"/>
    </row>
    <row r="35" spans="1:6" ht="20.100000000000001" customHeight="1">
      <c r="A35" s="181"/>
      <c r="B35" s="181"/>
      <c r="C35" s="182"/>
      <c r="D35" s="182"/>
      <c r="E35" s="182"/>
      <c r="F35" s="181"/>
    </row>
    <row r="36" spans="1:6" ht="20.100000000000001" customHeight="1">
      <c r="A36" s="181"/>
      <c r="B36" s="181"/>
      <c r="C36" s="182"/>
      <c r="D36" s="182"/>
      <c r="E36" s="182"/>
      <c r="F36" s="181"/>
    </row>
    <row r="37" spans="1:6" ht="20.100000000000001" customHeight="1">
      <c r="A37" s="181"/>
      <c r="B37" s="181"/>
      <c r="C37" s="182"/>
      <c r="D37" s="182"/>
      <c r="E37" s="182"/>
      <c r="F37" s="181"/>
    </row>
    <row r="38" spans="1:6" ht="20.100000000000001" customHeight="1">
      <c r="A38" s="181"/>
      <c r="B38" s="181"/>
      <c r="C38" s="182"/>
      <c r="D38" s="182"/>
      <c r="E38" s="182"/>
      <c r="F38" s="181"/>
    </row>
    <row r="39" spans="1:6" ht="20.100000000000001" customHeight="1">
      <c r="A39" s="181"/>
      <c r="B39" s="181"/>
      <c r="C39" s="182"/>
      <c r="D39" s="182"/>
      <c r="E39" s="182"/>
      <c r="F39" s="181"/>
    </row>
    <row r="40" spans="1:6" ht="20.100000000000001" customHeight="1">
      <c r="A40" s="181"/>
      <c r="B40" s="181"/>
      <c r="C40" s="182"/>
      <c r="D40" s="182"/>
      <c r="E40" s="182"/>
      <c r="F40" s="181"/>
    </row>
    <row r="41" spans="1:6" ht="20.100000000000001" customHeight="1">
      <c r="A41" s="181"/>
      <c r="B41" s="181"/>
      <c r="C41" s="182"/>
      <c r="D41" s="182"/>
      <c r="E41" s="182"/>
      <c r="F41" s="181"/>
    </row>
    <row r="42" spans="1:6" ht="20.100000000000001" customHeight="1">
      <c r="A42" s="181"/>
      <c r="B42" s="181"/>
      <c r="C42" s="182"/>
      <c r="D42" s="182"/>
      <c r="E42" s="182"/>
      <c r="F42" s="181"/>
    </row>
    <row r="43" spans="1:6" ht="20.100000000000001" customHeight="1">
      <c r="A43" s="181"/>
      <c r="B43" s="181"/>
      <c r="C43" s="182"/>
      <c r="D43" s="182"/>
      <c r="E43" s="182"/>
      <c r="F43" s="181"/>
    </row>
    <row r="44" spans="1:6" ht="20.100000000000001" customHeight="1">
      <c r="A44" s="181"/>
      <c r="B44" s="181"/>
      <c r="C44" s="182"/>
      <c r="D44" s="182"/>
      <c r="E44" s="182"/>
      <c r="F44" s="181"/>
    </row>
    <row r="45" spans="1:6" ht="20.100000000000001" customHeight="1">
      <c r="A45" s="181"/>
      <c r="B45" s="181"/>
      <c r="C45" s="182"/>
      <c r="D45" s="182"/>
      <c r="E45" s="182"/>
      <c r="F45" s="181"/>
    </row>
    <row r="46" spans="1:6" ht="20.100000000000001" customHeight="1">
      <c r="A46" s="181"/>
      <c r="B46" s="181"/>
      <c r="C46" s="182"/>
      <c r="D46" s="182"/>
      <c r="E46" s="182"/>
      <c r="F46" s="181"/>
    </row>
    <row r="47" spans="1:6" ht="20.100000000000001" customHeight="1">
      <c r="A47" s="181"/>
      <c r="B47" s="181"/>
      <c r="C47" s="182"/>
      <c r="D47" s="182"/>
      <c r="E47" s="182"/>
      <c r="F47" s="181"/>
    </row>
    <row r="48" spans="1:6" ht="14.1" customHeight="1">
      <c r="A48" s="181"/>
      <c r="B48" s="181"/>
      <c r="C48" s="182"/>
      <c r="D48" s="182"/>
      <c r="E48" s="182"/>
      <c r="F48" s="181"/>
    </row>
    <row r="49" spans="1:6" ht="14.1" customHeight="1">
      <c r="A49" s="181"/>
      <c r="B49" s="181"/>
      <c r="C49" s="182"/>
      <c r="D49" s="182"/>
      <c r="E49" s="182"/>
      <c r="F49" s="181"/>
    </row>
    <row r="50" spans="1:6" ht="14.1" customHeight="1">
      <c r="A50" s="181"/>
      <c r="B50" s="181"/>
      <c r="C50" s="182"/>
      <c r="D50" s="182"/>
      <c r="E50" s="182"/>
      <c r="F50" s="181"/>
    </row>
    <row r="51" spans="1:6" ht="14.1" customHeight="1">
      <c r="A51" s="181"/>
      <c r="B51" s="181"/>
      <c r="C51" s="182"/>
      <c r="D51" s="182"/>
      <c r="E51" s="182"/>
      <c r="F51" s="181"/>
    </row>
    <row r="52" spans="1:6" ht="14.1" customHeight="1">
      <c r="A52" s="181"/>
      <c r="B52" s="181"/>
      <c r="C52" s="182"/>
      <c r="D52" s="182"/>
      <c r="E52" s="182"/>
      <c r="F52" s="181"/>
    </row>
    <row r="53" spans="1:6" ht="14.1" customHeight="1">
      <c r="A53" s="181"/>
      <c r="B53" s="181"/>
      <c r="C53" s="182"/>
      <c r="D53" s="182"/>
      <c r="E53" s="182"/>
      <c r="F53" s="181"/>
    </row>
    <row r="54" spans="1:6" ht="14.1" customHeight="1">
      <c r="A54" s="181"/>
      <c r="B54" s="181"/>
      <c r="C54" s="182"/>
      <c r="D54" s="182"/>
      <c r="E54" s="182"/>
      <c r="F54" s="181"/>
    </row>
    <row r="55" spans="1:6" ht="18" customHeight="1">
      <c r="A55" s="181"/>
      <c r="B55" s="181"/>
      <c r="C55" s="182"/>
      <c r="D55" s="182"/>
      <c r="E55" s="182"/>
      <c r="F55" s="181"/>
    </row>
    <row r="56" spans="1:6" ht="18" customHeight="1">
      <c r="A56" s="181"/>
      <c r="B56" s="181"/>
      <c r="C56" s="182"/>
      <c r="D56" s="182"/>
      <c r="E56" s="182"/>
      <c r="F56" s="181"/>
    </row>
    <row r="57" spans="1:6" ht="18" customHeight="1">
      <c r="A57" s="181"/>
      <c r="B57" s="181"/>
      <c r="C57" s="182"/>
      <c r="D57" s="182"/>
      <c r="E57" s="182"/>
      <c r="F57" s="181"/>
    </row>
    <row r="58" spans="1:6" ht="18" customHeight="1">
      <c r="A58" s="181"/>
      <c r="B58" s="181"/>
      <c r="C58" s="182"/>
      <c r="D58" s="182"/>
      <c r="E58" s="182"/>
      <c r="F58" s="181"/>
    </row>
    <row r="59" spans="1:6" ht="18" customHeight="1">
      <c r="A59" s="181"/>
      <c r="B59" s="181"/>
      <c r="C59" s="182"/>
      <c r="D59" s="182"/>
      <c r="E59" s="182"/>
      <c r="F59" s="181"/>
    </row>
    <row r="60" spans="1:6">
      <c r="A60" s="181"/>
      <c r="B60" s="181"/>
      <c r="C60" s="182"/>
      <c r="D60" s="182"/>
      <c r="E60" s="182"/>
      <c r="F60" s="181"/>
    </row>
    <row r="61" spans="1:6">
      <c r="A61" s="181"/>
      <c r="B61" s="181"/>
      <c r="C61" s="182"/>
      <c r="D61" s="182"/>
      <c r="E61" s="182"/>
      <c r="F61" s="181"/>
    </row>
    <row r="62" spans="1:6">
      <c r="A62" s="181"/>
      <c r="B62" s="181"/>
      <c r="C62" s="182"/>
      <c r="D62" s="182"/>
      <c r="E62" s="182"/>
      <c r="F62" s="181"/>
    </row>
    <row r="63" spans="1:6">
      <c r="A63" s="181"/>
      <c r="B63" s="181"/>
      <c r="C63" s="182"/>
      <c r="D63" s="182"/>
      <c r="E63" s="182"/>
      <c r="F63" s="181"/>
    </row>
    <row r="64" spans="1:6">
      <c r="A64" s="181"/>
      <c r="B64" s="181"/>
      <c r="C64" s="182"/>
      <c r="D64" s="182"/>
      <c r="E64" s="182"/>
      <c r="F64" s="181"/>
    </row>
    <row r="65" spans="1:6">
      <c r="A65" s="181"/>
      <c r="B65" s="181"/>
      <c r="C65" s="182"/>
      <c r="D65" s="182"/>
      <c r="E65" s="182"/>
      <c r="F65" s="181"/>
    </row>
    <row r="66" spans="1:6">
      <c r="A66" s="181"/>
      <c r="B66" s="181"/>
      <c r="C66" s="182"/>
      <c r="D66" s="182"/>
      <c r="E66" s="182"/>
      <c r="F66" s="181"/>
    </row>
    <row r="67" spans="1:6">
      <c r="A67" s="181"/>
      <c r="B67" s="181"/>
      <c r="C67" s="182"/>
      <c r="D67" s="182"/>
      <c r="E67" s="182"/>
      <c r="F67" s="181"/>
    </row>
    <row r="68" spans="1:6">
      <c r="A68" s="181"/>
      <c r="B68" s="181"/>
      <c r="C68" s="182"/>
      <c r="D68" s="182"/>
      <c r="E68" s="182"/>
      <c r="F68" s="181"/>
    </row>
    <row r="69" spans="1:6">
      <c r="A69" s="181"/>
      <c r="B69" s="181"/>
      <c r="C69" s="182"/>
      <c r="D69" s="182"/>
      <c r="E69" s="182"/>
      <c r="F69" s="181"/>
    </row>
    <row r="70" spans="1:6">
      <c r="A70" s="181"/>
      <c r="B70" s="181"/>
      <c r="C70" s="182"/>
      <c r="D70" s="182"/>
      <c r="E70" s="182"/>
      <c r="F70" s="181"/>
    </row>
    <row r="71" spans="1:6">
      <c r="A71" s="181"/>
      <c r="B71" s="181"/>
      <c r="C71" s="182"/>
      <c r="D71" s="182"/>
      <c r="E71" s="182"/>
      <c r="F71" s="181"/>
    </row>
    <row r="72" spans="1:6">
      <c r="A72" s="181"/>
      <c r="B72" s="181"/>
      <c r="C72" s="182"/>
      <c r="D72" s="182"/>
      <c r="E72" s="182"/>
      <c r="F72" s="181"/>
    </row>
    <row r="73" spans="1:6">
      <c r="A73" s="181"/>
      <c r="B73" s="181"/>
      <c r="C73" s="182"/>
      <c r="D73" s="182"/>
      <c r="E73" s="182"/>
      <c r="F73" s="181"/>
    </row>
    <row r="74" spans="1:6">
      <c r="A74" s="181"/>
      <c r="B74" s="181"/>
      <c r="C74" s="182"/>
      <c r="D74" s="182"/>
      <c r="E74" s="182"/>
      <c r="F74" s="181"/>
    </row>
    <row r="75" spans="1:6">
      <c r="A75" s="181"/>
      <c r="B75" s="181"/>
      <c r="C75" s="182"/>
      <c r="D75" s="182"/>
      <c r="E75" s="182"/>
      <c r="F75" s="181"/>
    </row>
    <row r="76" spans="1:6">
      <c r="A76" s="181"/>
      <c r="B76" s="181"/>
      <c r="C76" s="182"/>
      <c r="D76" s="182"/>
      <c r="E76" s="182"/>
      <c r="F76" s="181"/>
    </row>
    <row r="77" spans="1:6">
      <c r="A77" s="181"/>
      <c r="B77" s="181"/>
      <c r="C77" s="182"/>
      <c r="D77" s="182"/>
      <c r="E77" s="182"/>
      <c r="F77" s="181"/>
    </row>
    <row r="78" spans="1:6">
      <c r="A78" s="181"/>
      <c r="B78" s="181"/>
      <c r="C78" s="182"/>
      <c r="D78" s="182"/>
      <c r="E78" s="182"/>
      <c r="F78" s="181"/>
    </row>
    <row r="79" spans="1:6">
      <c r="A79" s="181"/>
      <c r="B79" s="181"/>
      <c r="C79" s="182"/>
      <c r="D79" s="182"/>
      <c r="E79" s="182"/>
      <c r="F79" s="181"/>
    </row>
    <row r="80" spans="1:6">
      <c r="A80" s="181"/>
      <c r="B80" s="181"/>
      <c r="C80" s="182"/>
      <c r="D80" s="182"/>
      <c r="E80" s="182"/>
      <c r="F80" s="181"/>
    </row>
    <row r="81" spans="1:6">
      <c r="A81" s="181"/>
      <c r="B81" s="181"/>
      <c r="C81" s="182"/>
      <c r="D81" s="182"/>
      <c r="E81" s="182"/>
      <c r="F81" s="181"/>
    </row>
    <row r="82" spans="1:6">
      <c r="A82" s="181"/>
      <c r="B82" s="181"/>
      <c r="C82" s="182"/>
      <c r="D82" s="182"/>
      <c r="E82" s="182"/>
      <c r="F82" s="181"/>
    </row>
    <row r="83" spans="1:6">
      <c r="A83" s="181"/>
      <c r="B83" s="181"/>
      <c r="C83" s="182"/>
      <c r="D83" s="182"/>
      <c r="E83" s="182"/>
      <c r="F83" s="181"/>
    </row>
    <row r="84" spans="1:6">
      <c r="A84" s="181"/>
      <c r="B84" s="181"/>
      <c r="C84" s="182"/>
      <c r="D84" s="182"/>
      <c r="E84" s="182"/>
      <c r="F84" s="181"/>
    </row>
    <row r="85" spans="1:6">
      <c r="A85" s="181"/>
      <c r="B85" s="181"/>
      <c r="C85" s="182"/>
      <c r="D85" s="182"/>
      <c r="E85" s="182"/>
      <c r="F85" s="181"/>
    </row>
    <row r="86" spans="1:6">
      <c r="A86" s="181"/>
      <c r="B86" s="181"/>
      <c r="C86" s="182"/>
      <c r="D86" s="182"/>
      <c r="E86" s="182"/>
      <c r="F86" s="181"/>
    </row>
    <row r="87" spans="1:6">
      <c r="A87" s="181"/>
      <c r="B87" s="181"/>
      <c r="C87" s="182"/>
      <c r="D87" s="182"/>
      <c r="E87" s="182"/>
      <c r="F87" s="181"/>
    </row>
    <row r="88" spans="1:6">
      <c r="A88" s="181"/>
      <c r="B88" s="181"/>
      <c r="C88" s="182"/>
      <c r="D88" s="182"/>
      <c r="E88" s="182"/>
      <c r="F88" s="181"/>
    </row>
    <row r="89" spans="1:6">
      <c r="A89" s="181"/>
      <c r="B89" s="181"/>
      <c r="C89" s="182"/>
      <c r="D89" s="182"/>
      <c r="E89" s="182"/>
      <c r="F89" s="181"/>
    </row>
    <row r="90" spans="1:6">
      <c r="A90" s="181"/>
      <c r="B90" s="181"/>
      <c r="C90" s="182"/>
      <c r="D90" s="182"/>
      <c r="E90" s="182"/>
      <c r="F90" s="181"/>
    </row>
    <row r="91" spans="1:6">
      <c r="A91" s="181"/>
      <c r="B91" s="181"/>
      <c r="C91" s="182"/>
      <c r="D91" s="182"/>
      <c r="E91" s="182"/>
      <c r="F91" s="181"/>
    </row>
    <row r="92" spans="1:6">
      <c r="A92" s="181"/>
      <c r="B92" s="181"/>
      <c r="C92" s="182"/>
      <c r="D92" s="182"/>
      <c r="E92" s="182"/>
      <c r="F92" s="181"/>
    </row>
    <row r="93" spans="1:6">
      <c r="A93" s="181"/>
      <c r="B93" s="181"/>
      <c r="C93" s="182"/>
      <c r="D93" s="182"/>
      <c r="E93" s="182"/>
      <c r="F93" s="181"/>
    </row>
    <row r="94" spans="1:6">
      <c r="A94" s="181"/>
      <c r="B94" s="181"/>
      <c r="C94" s="182"/>
      <c r="D94" s="182"/>
      <c r="E94" s="182"/>
      <c r="F94" s="181"/>
    </row>
    <row r="95" spans="1:6">
      <c r="A95" s="181"/>
      <c r="B95" s="181"/>
      <c r="C95" s="182"/>
      <c r="D95" s="182"/>
      <c r="E95" s="182"/>
      <c r="F95" s="181"/>
    </row>
    <row r="96" spans="1:6">
      <c r="A96" s="181"/>
      <c r="B96" s="181"/>
      <c r="C96" s="182"/>
      <c r="D96" s="182"/>
      <c r="E96" s="182"/>
      <c r="F96" s="181"/>
    </row>
    <row r="97" spans="1:6">
      <c r="A97" s="181"/>
      <c r="B97" s="181"/>
      <c r="C97" s="182"/>
      <c r="D97" s="182"/>
      <c r="E97" s="182"/>
      <c r="F97" s="181"/>
    </row>
    <row r="98" spans="1:6">
      <c r="A98" s="181"/>
      <c r="B98" s="181"/>
      <c r="C98" s="182"/>
      <c r="D98" s="182"/>
      <c r="E98" s="182"/>
      <c r="F98" s="181"/>
    </row>
    <row r="99" spans="1:6">
      <c r="A99" s="181"/>
      <c r="B99" s="181"/>
      <c r="C99" s="182"/>
      <c r="D99" s="182"/>
      <c r="E99" s="182"/>
      <c r="F99" s="181"/>
    </row>
    <row r="100" spans="1:6">
      <c r="A100" s="181"/>
      <c r="B100" s="181"/>
      <c r="C100" s="182"/>
      <c r="D100" s="182"/>
      <c r="E100" s="182"/>
      <c r="F100" s="181"/>
    </row>
    <row r="101" spans="1:6">
      <c r="A101" s="181"/>
      <c r="B101" s="181"/>
      <c r="C101" s="182"/>
      <c r="D101" s="182"/>
      <c r="E101" s="182"/>
      <c r="F101" s="181"/>
    </row>
    <row r="102" spans="1:6">
      <c r="A102" s="181"/>
      <c r="B102" s="181"/>
      <c r="C102" s="182"/>
      <c r="D102" s="182"/>
      <c r="E102" s="182"/>
      <c r="F102" s="181"/>
    </row>
    <row r="103" spans="1:6">
      <c r="A103" s="181"/>
      <c r="B103" s="181"/>
      <c r="C103" s="182"/>
      <c r="D103" s="182"/>
      <c r="E103" s="182"/>
      <c r="F103" s="181"/>
    </row>
    <row r="104" spans="1:6">
      <c r="A104" s="181"/>
      <c r="B104" s="181"/>
      <c r="C104" s="182"/>
      <c r="D104" s="182"/>
      <c r="E104" s="182"/>
      <c r="F104" s="181"/>
    </row>
    <row r="105" spans="1:6">
      <c r="A105" s="181"/>
      <c r="B105" s="181"/>
      <c r="C105" s="182"/>
      <c r="D105" s="182"/>
      <c r="E105" s="182"/>
      <c r="F105" s="181"/>
    </row>
    <row r="106" spans="1:6">
      <c r="A106" s="181"/>
      <c r="B106" s="181"/>
      <c r="C106" s="182"/>
      <c r="D106" s="182"/>
      <c r="E106" s="182"/>
      <c r="F106" s="181"/>
    </row>
    <row r="107" spans="1:6">
      <c r="A107" s="181"/>
      <c r="B107" s="181"/>
      <c r="C107" s="182"/>
      <c r="D107" s="182"/>
      <c r="E107" s="182"/>
      <c r="F107" s="181"/>
    </row>
    <row r="108" spans="1:6">
      <c r="A108" s="181"/>
      <c r="B108" s="181"/>
      <c r="C108" s="182"/>
      <c r="D108" s="182"/>
      <c r="E108" s="182"/>
      <c r="F108" s="181"/>
    </row>
    <row r="109" spans="1:6">
      <c r="A109" s="181"/>
      <c r="B109" s="181"/>
      <c r="C109" s="182"/>
      <c r="D109" s="182"/>
      <c r="E109" s="182"/>
      <c r="F109" s="181"/>
    </row>
    <row r="110" spans="1:6">
      <c r="A110" s="181"/>
      <c r="B110" s="181"/>
      <c r="C110" s="182"/>
      <c r="D110" s="182"/>
      <c r="E110" s="182"/>
      <c r="F110" s="181"/>
    </row>
    <row r="111" spans="1:6">
      <c r="A111" s="181"/>
      <c r="B111" s="181"/>
      <c r="C111" s="182"/>
      <c r="D111" s="182"/>
      <c r="E111" s="182"/>
      <c r="F111" s="181"/>
    </row>
    <row r="112" spans="1:6">
      <c r="A112" s="181"/>
      <c r="B112" s="181"/>
      <c r="C112" s="182"/>
      <c r="D112" s="182"/>
      <c r="E112" s="182"/>
      <c r="F112" s="181"/>
    </row>
    <row r="113" spans="1:6">
      <c r="A113" s="181"/>
      <c r="B113" s="181"/>
      <c r="C113" s="182"/>
      <c r="D113" s="182"/>
      <c r="E113" s="182"/>
      <c r="F113" s="181"/>
    </row>
    <row r="114" spans="1:6">
      <c r="A114" s="181"/>
      <c r="B114" s="181"/>
      <c r="C114" s="182"/>
      <c r="D114" s="182"/>
      <c r="E114" s="182"/>
      <c r="F114" s="181"/>
    </row>
    <row r="115" spans="1:6">
      <c r="A115" s="181"/>
      <c r="B115" s="181"/>
      <c r="C115" s="182"/>
      <c r="D115" s="182"/>
      <c r="E115" s="182"/>
      <c r="F115" s="181"/>
    </row>
    <row r="116" spans="1:6">
      <c r="A116" s="181"/>
      <c r="B116" s="181"/>
      <c r="C116" s="182"/>
      <c r="D116" s="182"/>
      <c r="E116" s="182"/>
      <c r="F116" s="181"/>
    </row>
    <row r="117" spans="1:6">
      <c r="A117" s="181"/>
      <c r="B117" s="181"/>
      <c r="C117" s="182"/>
      <c r="D117" s="182"/>
      <c r="E117" s="182"/>
      <c r="F117" s="181"/>
    </row>
    <row r="118" spans="1:6">
      <c r="A118" s="181"/>
      <c r="B118" s="181"/>
      <c r="C118" s="182"/>
      <c r="D118" s="182"/>
      <c r="E118" s="182"/>
      <c r="F118" s="181"/>
    </row>
    <row r="119" spans="1:6">
      <c r="A119" s="181"/>
      <c r="B119" s="181"/>
      <c r="C119" s="182"/>
      <c r="D119" s="182"/>
      <c r="E119" s="182"/>
      <c r="F119" s="181"/>
    </row>
    <row r="120" spans="1:6">
      <c r="A120" s="181"/>
      <c r="B120" s="181"/>
      <c r="C120" s="182"/>
      <c r="D120" s="182"/>
      <c r="E120" s="182"/>
      <c r="F120" s="181"/>
    </row>
    <row r="121" spans="1:6">
      <c r="A121" s="181"/>
      <c r="B121" s="181"/>
      <c r="C121" s="182"/>
      <c r="D121" s="182"/>
      <c r="E121" s="182"/>
      <c r="F121" s="181"/>
    </row>
    <row r="122" spans="1:6">
      <c r="A122" s="181"/>
      <c r="B122" s="181"/>
      <c r="C122" s="182"/>
      <c r="D122" s="182"/>
      <c r="E122" s="182"/>
      <c r="F122" s="181"/>
    </row>
    <row r="123" spans="1:6">
      <c r="A123" s="181"/>
      <c r="B123" s="181"/>
      <c r="C123" s="182"/>
      <c r="D123" s="182"/>
      <c r="E123" s="182"/>
      <c r="F123" s="181"/>
    </row>
    <row r="124" spans="1:6">
      <c r="A124" s="181"/>
      <c r="B124" s="181"/>
      <c r="C124" s="182"/>
      <c r="D124" s="182"/>
      <c r="E124" s="182"/>
      <c r="F124" s="181"/>
    </row>
    <row r="125" spans="1:6">
      <c r="A125" s="181"/>
      <c r="B125" s="181"/>
      <c r="C125" s="182"/>
      <c r="D125" s="182"/>
      <c r="E125" s="182"/>
      <c r="F125" s="181"/>
    </row>
    <row r="126" spans="1:6">
      <c r="A126" s="181"/>
      <c r="B126" s="181"/>
      <c r="C126" s="182"/>
      <c r="D126" s="182"/>
      <c r="E126" s="182"/>
      <c r="F126" s="181"/>
    </row>
    <row r="127" spans="1:6">
      <c r="A127" s="181"/>
      <c r="B127" s="181"/>
      <c r="C127" s="182"/>
      <c r="D127" s="182"/>
      <c r="E127" s="182"/>
      <c r="F127" s="181"/>
    </row>
    <row r="128" spans="1:6">
      <c r="A128" s="181"/>
      <c r="B128" s="181"/>
      <c r="C128" s="182"/>
      <c r="D128" s="182"/>
      <c r="E128" s="182"/>
      <c r="F128" s="181"/>
    </row>
    <row r="129" spans="1:6">
      <c r="A129" s="181"/>
      <c r="B129" s="181"/>
      <c r="C129" s="182"/>
      <c r="D129" s="182"/>
      <c r="E129" s="182"/>
      <c r="F129" s="181"/>
    </row>
    <row r="130" spans="1:6">
      <c r="A130" s="181"/>
      <c r="B130" s="181"/>
      <c r="C130" s="182"/>
      <c r="D130" s="182"/>
      <c r="E130" s="182"/>
      <c r="F130" s="181"/>
    </row>
    <row r="131" spans="1:6">
      <c r="A131" s="181"/>
      <c r="B131" s="181"/>
      <c r="C131" s="182"/>
      <c r="D131" s="182"/>
      <c r="E131" s="182"/>
      <c r="F131" s="181"/>
    </row>
    <row r="132" spans="1:6">
      <c r="A132" s="181"/>
      <c r="B132" s="181"/>
      <c r="C132" s="182"/>
      <c r="D132" s="182"/>
      <c r="E132" s="182"/>
      <c r="F132" s="181"/>
    </row>
    <row r="133" spans="1:6">
      <c r="A133" s="181"/>
      <c r="B133" s="181"/>
      <c r="C133" s="182"/>
      <c r="D133" s="182"/>
      <c r="E133" s="182"/>
      <c r="F133" s="181"/>
    </row>
    <row r="134" spans="1:6">
      <c r="A134" s="181"/>
      <c r="B134" s="181"/>
      <c r="C134" s="182"/>
      <c r="D134" s="182"/>
      <c r="E134" s="182"/>
      <c r="F134" s="181"/>
    </row>
    <row r="135" spans="1:6">
      <c r="A135" s="181"/>
      <c r="B135" s="181"/>
      <c r="C135" s="182"/>
      <c r="D135" s="182"/>
      <c r="E135" s="182"/>
      <c r="F135" s="181"/>
    </row>
    <row r="136" spans="1:6">
      <c r="A136" s="181"/>
      <c r="B136" s="181"/>
      <c r="C136" s="182"/>
      <c r="D136" s="182"/>
      <c r="E136" s="182"/>
      <c r="F136" s="181"/>
    </row>
    <row r="137" spans="1:6">
      <c r="A137" s="181"/>
      <c r="B137" s="181"/>
      <c r="C137" s="182"/>
      <c r="D137" s="182"/>
      <c r="E137" s="182"/>
      <c r="F137" s="181"/>
    </row>
    <row r="138" spans="1:6">
      <c r="A138" s="181"/>
      <c r="B138" s="181"/>
      <c r="C138" s="182"/>
      <c r="D138" s="182"/>
      <c r="E138" s="182"/>
      <c r="F138" s="181"/>
    </row>
    <row r="139" spans="1:6">
      <c r="A139" s="181"/>
      <c r="B139" s="181"/>
      <c r="C139" s="182"/>
      <c r="D139" s="182"/>
      <c r="E139" s="182"/>
      <c r="F139" s="181"/>
    </row>
    <row r="140" spans="1:6">
      <c r="A140" s="181"/>
      <c r="B140" s="181"/>
      <c r="C140" s="182"/>
      <c r="D140" s="182"/>
      <c r="E140" s="182"/>
      <c r="F140" s="181"/>
    </row>
    <row r="141" spans="1:6">
      <c r="A141" s="181"/>
      <c r="B141" s="181"/>
      <c r="C141" s="182"/>
      <c r="D141" s="182"/>
      <c r="E141" s="182"/>
      <c r="F141" s="181"/>
    </row>
    <row r="142" spans="1:6">
      <c r="A142" s="181"/>
      <c r="B142" s="181"/>
      <c r="C142" s="182"/>
      <c r="D142" s="182"/>
      <c r="E142" s="182"/>
      <c r="F142" s="181"/>
    </row>
    <row r="143" spans="1:6">
      <c r="A143" s="181"/>
      <c r="B143" s="181"/>
      <c r="C143" s="182"/>
      <c r="D143" s="182"/>
      <c r="E143" s="182"/>
      <c r="F143" s="181"/>
    </row>
    <row r="144" spans="1:6">
      <c r="A144" s="181"/>
      <c r="B144" s="181"/>
      <c r="C144" s="182"/>
      <c r="D144" s="182"/>
      <c r="E144" s="182"/>
      <c r="F144" s="181"/>
    </row>
    <row r="145" spans="1:6">
      <c r="A145" s="181"/>
      <c r="B145" s="181"/>
      <c r="C145" s="182"/>
      <c r="D145" s="182"/>
      <c r="E145" s="182"/>
      <c r="F145" s="181"/>
    </row>
    <row r="146" spans="1:6">
      <c r="A146" s="181"/>
      <c r="B146" s="181"/>
      <c r="C146" s="182"/>
      <c r="D146" s="182"/>
      <c r="E146" s="182"/>
      <c r="F146" s="181"/>
    </row>
    <row r="147" spans="1:6">
      <c r="A147" s="181"/>
      <c r="B147" s="181"/>
      <c r="C147" s="182"/>
      <c r="D147" s="182"/>
      <c r="E147" s="182"/>
      <c r="F147" s="181"/>
    </row>
    <row r="148" spans="1:6">
      <c r="A148" s="181"/>
      <c r="B148" s="181"/>
      <c r="C148" s="182"/>
      <c r="D148" s="182"/>
      <c r="E148" s="182"/>
      <c r="F148" s="181"/>
    </row>
    <row r="149" spans="1:6">
      <c r="A149" s="181"/>
      <c r="B149" s="181"/>
      <c r="C149" s="182"/>
      <c r="D149" s="182"/>
      <c r="E149" s="182"/>
      <c r="F149" s="181"/>
    </row>
    <row r="150" spans="1:6" ht="18.75">
      <c r="A150" s="181"/>
      <c r="B150" s="181"/>
      <c r="C150" s="182"/>
      <c r="D150" s="182"/>
      <c r="E150" s="182"/>
      <c r="F150" s="183"/>
    </row>
    <row r="151" spans="1:6" ht="18.75">
      <c r="A151" s="183"/>
      <c r="B151" s="183"/>
      <c r="C151" s="184"/>
      <c r="D151" s="184"/>
      <c r="E151" s="184"/>
      <c r="F151" s="183"/>
    </row>
    <row r="152" spans="1:6" ht="18.75">
      <c r="A152" s="183"/>
      <c r="B152" s="183"/>
      <c r="C152" s="184"/>
      <c r="D152" s="184"/>
      <c r="E152" s="184"/>
      <c r="F152" s="183"/>
    </row>
    <row r="153" spans="1:6">
      <c r="C153" s="184"/>
      <c r="D153" s="184"/>
      <c r="E153" s="184"/>
    </row>
    <row r="154" spans="1:6">
      <c r="C154" s="184"/>
      <c r="D154" s="184"/>
      <c r="E154" s="184"/>
    </row>
    <row r="155" spans="1:6">
      <c r="C155" s="184"/>
      <c r="D155" s="184"/>
      <c r="E155" s="184"/>
    </row>
    <row r="156" spans="1:6">
      <c r="C156" s="184"/>
      <c r="D156" s="184"/>
      <c r="E156" s="184"/>
    </row>
    <row r="157" spans="1:6">
      <c r="C157" s="184"/>
      <c r="D157" s="184"/>
      <c r="E157" s="184"/>
    </row>
    <row r="158" spans="1:6">
      <c r="C158" s="184"/>
      <c r="D158" s="184"/>
      <c r="E158" s="184"/>
    </row>
    <row r="159" spans="1:6">
      <c r="C159" s="184"/>
      <c r="D159" s="184"/>
      <c r="E159" s="184"/>
    </row>
    <row r="160" spans="1:6">
      <c r="C160" s="184"/>
      <c r="D160" s="184"/>
      <c r="E160" s="184"/>
    </row>
    <row r="161" spans="3:5">
      <c r="C161" s="184"/>
      <c r="D161" s="184"/>
      <c r="E161" s="184"/>
    </row>
    <row r="162" spans="3:5">
      <c r="C162" s="184"/>
      <c r="D162" s="184"/>
      <c r="E162" s="184"/>
    </row>
    <row r="163" spans="3:5">
      <c r="C163" s="184"/>
      <c r="D163" s="184"/>
      <c r="E163" s="184"/>
    </row>
    <row r="164" spans="3:5">
      <c r="C164" s="184"/>
      <c r="D164" s="184"/>
      <c r="E164" s="184"/>
    </row>
    <row r="165" spans="3:5">
      <c r="C165" s="184"/>
      <c r="D165" s="184"/>
      <c r="E165" s="184"/>
    </row>
    <row r="166" spans="3:5">
      <c r="C166" s="184"/>
      <c r="D166" s="184"/>
      <c r="E166" s="184"/>
    </row>
    <row r="167" spans="3:5">
      <c r="C167" s="184"/>
      <c r="D167" s="184"/>
      <c r="E167" s="184"/>
    </row>
    <row r="168" spans="3:5">
      <c r="C168" s="184"/>
      <c r="D168" s="184"/>
      <c r="E168" s="184"/>
    </row>
    <row r="169" spans="3:5">
      <c r="C169" s="184"/>
      <c r="D169" s="184"/>
      <c r="E169" s="184"/>
    </row>
    <row r="170" spans="3:5">
      <c r="C170" s="184"/>
      <c r="D170" s="184"/>
      <c r="E170" s="184"/>
    </row>
    <row r="171" spans="3:5">
      <c r="C171" s="184"/>
      <c r="D171" s="184"/>
      <c r="E171" s="184"/>
    </row>
    <row r="172" spans="3:5">
      <c r="C172" s="184"/>
      <c r="D172" s="184"/>
      <c r="E172" s="184"/>
    </row>
    <row r="173" spans="3:5">
      <c r="C173" s="184"/>
      <c r="D173" s="184"/>
      <c r="E173" s="184"/>
    </row>
    <row r="174" spans="3:5">
      <c r="C174" s="184"/>
      <c r="D174" s="184"/>
      <c r="E174" s="184"/>
    </row>
    <row r="175" spans="3:5">
      <c r="C175" s="184"/>
      <c r="D175" s="184"/>
      <c r="E175" s="184"/>
    </row>
    <row r="176" spans="3:5">
      <c r="C176" s="184"/>
      <c r="D176" s="184"/>
      <c r="E176" s="184"/>
    </row>
    <row r="177" spans="3:5">
      <c r="C177" s="184"/>
      <c r="D177" s="184"/>
      <c r="E177" s="184"/>
    </row>
    <row r="178" spans="3:5">
      <c r="C178" s="184"/>
      <c r="D178" s="184"/>
      <c r="E178" s="184"/>
    </row>
    <row r="179" spans="3:5">
      <c r="C179" s="184"/>
      <c r="D179" s="184"/>
      <c r="E179" s="184"/>
    </row>
    <row r="180" spans="3:5">
      <c r="C180" s="184"/>
      <c r="D180" s="184"/>
      <c r="E180" s="184"/>
    </row>
    <row r="181" spans="3:5">
      <c r="C181" s="184"/>
      <c r="D181" s="184"/>
      <c r="E181" s="184"/>
    </row>
    <row r="182" spans="3:5">
      <c r="C182" s="184"/>
      <c r="D182" s="184"/>
      <c r="E182" s="184"/>
    </row>
    <row r="183" spans="3:5">
      <c r="C183" s="184"/>
      <c r="D183" s="184"/>
      <c r="E183" s="184"/>
    </row>
    <row r="184" spans="3:5">
      <c r="C184" s="184"/>
      <c r="D184" s="184"/>
      <c r="E184" s="184"/>
    </row>
    <row r="185" spans="3:5">
      <c r="C185" s="184"/>
      <c r="D185" s="184"/>
      <c r="E185" s="184"/>
    </row>
    <row r="186" spans="3:5">
      <c r="C186" s="184"/>
      <c r="D186" s="184"/>
      <c r="E186" s="184"/>
    </row>
    <row r="187" spans="3:5">
      <c r="C187" s="184"/>
      <c r="D187" s="184"/>
      <c r="E187" s="184"/>
    </row>
    <row r="188" spans="3:5">
      <c r="C188" s="184"/>
      <c r="D188" s="184"/>
      <c r="E188" s="184"/>
    </row>
    <row r="189" spans="3:5">
      <c r="C189" s="184"/>
      <c r="D189" s="184"/>
      <c r="E189" s="184"/>
    </row>
    <row r="190" spans="3:5">
      <c r="C190" s="184"/>
      <c r="D190" s="184"/>
      <c r="E190" s="184"/>
    </row>
    <row r="191" spans="3:5">
      <c r="C191" s="184"/>
      <c r="D191" s="184"/>
      <c r="E191" s="184"/>
    </row>
    <row r="192" spans="3:5">
      <c r="C192" s="184"/>
      <c r="D192" s="184"/>
      <c r="E192" s="184"/>
    </row>
    <row r="193" spans="3:5">
      <c r="C193" s="184"/>
      <c r="D193" s="184"/>
      <c r="E193" s="184"/>
    </row>
    <row r="194" spans="3:5">
      <c r="C194" s="184"/>
      <c r="D194" s="184"/>
      <c r="E194" s="184"/>
    </row>
    <row r="195" spans="3:5">
      <c r="C195" s="184"/>
      <c r="D195" s="184"/>
      <c r="E195" s="184"/>
    </row>
    <row r="196" spans="3:5">
      <c r="C196" s="184"/>
      <c r="D196" s="184"/>
      <c r="E196" s="184"/>
    </row>
    <row r="197" spans="3:5">
      <c r="C197" s="184"/>
      <c r="D197" s="184"/>
      <c r="E197" s="184"/>
    </row>
    <row r="198" spans="3:5">
      <c r="C198" s="184"/>
      <c r="D198" s="184"/>
      <c r="E198" s="184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F76"/>
  <sheetViews>
    <sheetView zoomScaleNormal="100" workbookViewId="0"/>
  </sheetViews>
  <sheetFormatPr defaultColWidth="10.42578125" defaultRowHeight="12.75"/>
  <cols>
    <col min="1" max="1" width="31.5703125" style="185" customWidth="1"/>
    <col min="2" max="2" width="9.5703125" style="185" customWidth="1"/>
    <col min="3" max="3" width="10.42578125" style="185" customWidth="1"/>
    <col min="4" max="4" width="12.85546875" style="185" customWidth="1"/>
    <col min="5" max="6" width="15" style="185" customWidth="1"/>
    <col min="7" max="16384" width="10.42578125" style="185"/>
  </cols>
  <sheetData>
    <row r="1" spans="1:6" ht="20.100000000000001" customHeight="1">
      <c r="A1" s="164" t="s">
        <v>310</v>
      </c>
      <c r="B1" s="165"/>
      <c r="C1" s="165"/>
      <c r="D1" s="165"/>
      <c r="E1" s="165"/>
      <c r="F1" s="165"/>
    </row>
    <row r="2" spans="1:6" ht="20.100000000000001" customHeight="1">
      <c r="A2" s="169"/>
      <c r="B2" s="169"/>
      <c r="C2" s="169"/>
      <c r="D2" s="169"/>
      <c r="E2" s="169"/>
      <c r="F2" s="169"/>
    </row>
    <row r="3" spans="1:6" ht="20.100000000000001" customHeight="1">
      <c r="A3" s="171"/>
      <c r="B3" s="171"/>
      <c r="C3" s="171"/>
      <c r="D3" s="171"/>
      <c r="E3" s="171"/>
      <c r="F3" s="172"/>
    </row>
    <row r="4" spans="1:6" ht="16.350000000000001" customHeight="1">
      <c r="A4" s="173"/>
      <c r="B4" s="186" t="s">
        <v>78</v>
      </c>
      <c r="C4" s="186" t="s">
        <v>78</v>
      </c>
      <c r="D4" s="186" t="s">
        <v>295</v>
      </c>
      <c r="E4" s="186" t="s">
        <v>295</v>
      </c>
      <c r="F4" s="186" t="s">
        <v>36</v>
      </c>
    </row>
    <row r="5" spans="1:6" ht="16.350000000000001" customHeight="1">
      <c r="A5" s="174"/>
      <c r="B5" s="187" t="s">
        <v>35</v>
      </c>
      <c r="C5" s="187" t="s">
        <v>36</v>
      </c>
      <c r="D5" s="187" t="s">
        <v>37</v>
      </c>
      <c r="E5" s="187" t="s">
        <v>37</v>
      </c>
      <c r="F5" s="187" t="s">
        <v>296</v>
      </c>
    </row>
    <row r="6" spans="1:6" ht="16.350000000000001" customHeight="1">
      <c r="A6" s="174"/>
      <c r="B6" s="188">
        <v>2023</v>
      </c>
      <c r="C6" s="188">
        <v>2023</v>
      </c>
      <c r="D6" s="188" t="s">
        <v>297</v>
      </c>
      <c r="E6" s="188" t="s">
        <v>298</v>
      </c>
      <c r="F6" s="188" t="s">
        <v>298</v>
      </c>
    </row>
    <row r="7" spans="1:6" ht="16.350000000000001" customHeight="1">
      <c r="A7" s="174"/>
      <c r="B7" s="189"/>
      <c r="C7" s="189"/>
      <c r="D7" s="189" t="s">
        <v>10</v>
      </c>
      <c r="E7" s="189" t="s">
        <v>12</v>
      </c>
      <c r="F7" s="189" t="s">
        <v>12</v>
      </c>
    </row>
    <row r="8" spans="1:6" ht="9" customHeight="1">
      <c r="A8" s="174"/>
      <c r="B8" s="190"/>
      <c r="C8" s="190"/>
      <c r="D8" s="191"/>
      <c r="E8" s="191"/>
      <c r="F8" s="192"/>
    </row>
    <row r="9" spans="1:6" ht="20.100000000000001" customHeight="1">
      <c r="A9" s="175" t="s">
        <v>311</v>
      </c>
      <c r="B9" s="176">
        <v>192859.34857975485</v>
      </c>
      <c r="C9" s="176">
        <v>930502.34115186974</v>
      </c>
      <c r="D9" s="176">
        <v>101.97193585409767</v>
      </c>
      <c r="E9" s="176">
        <v>120.72539700869467</v>
      </c>
      <c r="F9" s="176">
        <v>118.00052030244936</v>
      </c>
    </row>
    <row r="10" spans="1:6" ht="20.100000000000001" customHeight="1">
      <c r="A10" s="177" t="s">
        <v>312</v>
      </c>
      <c r="B10" s="178"/>
      <c r="C10" s="178"/>
      <c r="D10" s="178"/>
      <c r="E10" s="178"/>
      <c r="F10" s="178"/>
    </row>
    <row r="11" spans="1:6" ht="20.100000000000001" customHeight="1">
      <c r="A11" s="179" t="s">
        <v>301</v>
      </c>
      <c r="B11" s="178">
        <v>189261.41603829843</v>
      </c>
      <c r="C11" s="178">
        <v>912251.36473933514</v>
      </c>
      <c r="D11" s="178">
        <v>102.22221517544656</v>
      </c>
      <c r="E11" s="178">
        <v>121.49104106332855</v>
      </c>
      <c r="F11" s="178">
        <v>118.29080328185408</v>
      </c>
    </row>
    <row r="12" spans="1:6" ht="20.100000000000001" customHeight="1">
      <c r="A12" s="179" t="s">
        <v>302</v>
      </c>
      <c r="B12" s="178">
        <v>3597.9325414564355</v>
      </c>
      <c r="C12" s="178">
        <v>18250.976412534681</v>
      </c>
      <c r="D12" s="178">
        <v>90.337227362555822</v>
      </c>
      <c r="E12" s="178">
        <v>90.668291185340195</v>
      </c>
      <c r="F12" s="178">
        <v>105.10808045706584</v>
      </c>
    </row>
    <row r="13" spans="1:6" ht="20.100000000000001" customHeight="1">
      <c r="A13" s="177" t="s">
        <v>303</v>
      </c>
      <c r="B13" s="178"/>
      <c r="C13" s="178"/>
      <c r="D13" s="178"/>
      <c r="E13" s="178"/>
      <c r="F13" s="178"/>
    </row>
    <row r="14" spans="1:6" ht="20.100000000000001" customHeight="1">
      <c r="A14" s="179" t="s">
        <v>304</v>
      </c>
      <c r="B14" s="178">
        <v>360.3</v>
      </c>
      <c r="C14" s="178">
        <v>1788.75</v>
      </c>
      <c r="D14" s="178">
        <v>89.382287273629373</v>
      </c>
      <c r="E14" s="178">
        <v>67.459277288897212</v>
      </c>
      <c r="F14" s="178">
        <v>71.535692861427719</v>
      </c>
    </row>
    <row r="15" spans="1:6" ht="20.100000000000001" customHeight="1">
      <c r="A15" s="179" t="s">
        <v>305</v>
      </c>
      <c r="B15" s="178">
        <v>10565.652958612747</v>
      </c>
      <c r="C15" s="178">
        <v>49655.9472828219</v>
      </c>
      <c r="D15" s="178">
        <v>103.18630252401863</v>
      </c>
      <c r="E15" s="178">
        <v>115.45148271373462</v>
      </c>
      <c r="F15" s="178">
        <v>118.36059816613765</v>
      </c>
    </row>
    <row r="16" spans="1:6" ht="20.100000000000001" customHeight="1">
      <c r="A16" s="179" t="s">
        <v>306</v>
      </c>
      <c r="B16" s="178">
        <v>40778.070579857478</v>
      </c>
      <c r="C16" s="178">
        <v>196423.60991607886</v>
      </c>
      <c r="D16" s="178">
        <v>100.36704397955782</v>
      </c>
      <c r="E16" s="178">
        <v>139.18504474546452</v>
      </c>
      <c r="F16" s="178">
        <v>137.62418636725033</v>
      </c>
    </row>
    <row r="17" spans="1:6" ht="20.100000000000001" customHeight="1">
      <c r="A17" s="179" t="s">
        <v>307</v>
      </c>
      <c r="B17" s="178">
        <v>141129.40814508463</v>
      </c>
      <c r="C17" s="178">
        <v>682515.09598929412</v>
      </c>
      <c r="D17" s="178">
        <v>102.39124642315032</v>
      </c>
      <c r="E17" s="178">
        <v>116.88169936553676</v>
      </c>
      <c r="F17" s="178">
        <v>113.51476961748284</v>
      </c>
    </row>
    <row r="18" spans="1:6" ht="20.100000000000001" customHeight="1">
      <c r="A18" s="179" t="s">
        <v>308</v>
      </c>
      <c r="B18" s="178">
        <v>25.9168962</v>
      </c>
      <c r="C18" s="178">
        <v>118.93796367500001</v>
      </c>
      <c r="D18" s="178">
        <v>104</v>
      </c>
      <c r="E18" s="178">
        <v>120.60802660172227</v>
      </c>
      <c r="F18" s="178">
        <v>96.738371552191794</v>
      </c>
    </row>
    <row r="19" spans="1:6" ht="20.100000000000001" customHeight="1">
      <c r="A19" s="179"/>
      <c r="B19" s="178"/>
      <c r="C19" s="178"/>
      <c r="D19" s="178"/>
      <c r="E19" s="178"/>
      <c r="F19" s="178"/>
    </row>
    <row r="20" spans="1:6" ht="36" customHeight="1">
      <c r="A20" s="434" t="s">
        <v>313</v>
      </c>
      <c r="B20" s="176">
        <v>39675.191824291978</v>
      </c>
      <c r="C20" s="176">
        <v>194626.60741600467</v>
      </c>
      <c r="D20" s="176">
        <v>102.2148397273093</v>
      </c>
      <c r="E20" s="176">
        <v>115.8198851294198</v>
      </c>
      <c r="F20" s="176">
        <v>117.94396750533738</v>
      </c>
    </row>
    <row r="21" spans="1:6" ht="20.100000000000001" customHeight="1">
      <c r="A21" s="177" t="s">
        <v>312</v>
      </c>
      <c r="B21" s="178"/>
      <c r="C21" s="178"/>
      <c r="D21" s="178"/>
      <c r="E21" s="178"/>
      <c r="F21" s="178"/>
    </row>
    <row r="22" spans="1:6" ht="20.100000000000001" customHeight="1">
      <c r="A22" s="179" t="s">
        <v>301</v>
      </c>
      <c r="B22" s="178">
        <v>25280.615867250446</v>
      </c>
      <c r="C22" s="178">
        <v>124012.26669153408</v>
      </c>
      <c r="D22" s="178">
        <v>96.830872738021711</v>
      </c>
      <c r="E22" s="178">
        <v>140.84059637518712</v>
      </c>
      <c r="F22" s="178">
        <v>128.73552983472229</v>
      </c>
    </row>
    <row r="23" spans="1:6" ht="20.100000000000001" customHeight="1">
      <c r="A23" s="179" t="s">
        <v>302</v>
      </c>
      <c r="B23" s="178">
        <v>14394.575957041534</v>
      </c>
      <c r="C23" s="178">
        <v>70614.340724470589</v>
      </c>
      <c r="D23" s="178">
        <v>113.27641028970135</v>
      </c>
      <c r="E23" s="178">
        <v>88.277062628831956</v>
      </c>
      <c r="F23" s="178">
        <v>102.80877892562658</v>
      </c>
    </row>
    <row r="24" spans="1:6" ht="20.100000000000001" customHeight="1">
      <c r="A24" s="177" t="s">
        <v>303</v>
      </c>
      <c r="B24" s="178"/>
      <c r="C24" s="178"/>
      <c r="D24" s="178"/>
      <c r="E24" s="178"/>
      <c r="F24" s="178"/>
    </row>
    <row r="25" spans="1:6" ht="20.100000000000001" customHeight="1">
      <c r="A25" s="179" t="s">
        <v>304</v>
      </c>
      <c r="B25" s="178">
        <v>275.89299999999997</v>
      </c>
      <c r="C25" s="178">
        <v>1454.9679999999998</v>
      </c>
      <c r="D25" s="178">
        <v>88.890786247515081</v>
      </c>
      <c r="E25" s="178">
        <v>68.915877531954635</v>
      </c>
      <c r="F25" s="178">
        <v>74.947394014069815</v>
      </c>
    </row>
    <row r="26" spans="1:6" ht="20.100000000000001" customHeight="1">
      <c r="A26" s="179" t="s">
        <v>305</v>
      </c>
      <c r="B26" s="178">
        <v>22457.415543127478</v>
      </c>
      <c r="C26" s="178">
        <v>103921.91319785909</v>
      </c>
      <c r="D26" s="178">
        <v>103.06034016740593</v>
      </c>
      <c r="E26" s="178">
        <v>112.31460346161914</v>
      </c>
      <c r="F26" s="178">
        <v>118.86986906376977</v>
      </c>
    </row>
    <row r="27" spans="1:6" ht="20.100000000000001" customHeight="1">
      <c r="A27" s="179" t="s">
        <v>306</v>
      </c>
      <c r="B27" s="178">
        <v>7541.2695425993224</v>
      </c>
      <c r="C27" s="178">
        <v>41199.74784391054</v>
      </c>
      <c r="D27" s="178">
        <v>100.72402558258133</v>
      </c>
      <c r="E27" s="178">
        <v>130.18758703945866</v>
      </c>
      <c r="F27" s="178">
        <v>128.17783156004833</v>
      </c>
    </row>
    <row r="28" spans="1:6" ht="20.100000000000001" customHeight="1">
      <c r="A28" s="179" t="s">
        <v>307</v>
      </c>
      <c r="B28" s="178">
        <v>8773.8784854790774</v>
      </c>
      <c r="C28" s="178">
        <v>44909.27149132044</v>
      </c>
      <c r="D28" s="178">
        <v>101.86715036100344</v>
      </c>
      <c r="E28" s="178">
        <v>116.91935764180829</v>
      </c>
      <c r="F28" s="178">
        <v>108.02704023390939</v>
      </c>
    </row>
    <row r="29" spans="1:6" ht="20.100000000000001" customHeight="1">
      <c r="A29" s="179" t="s">
        <v>308</v>
      </c>
      <c r="B29" s="178">
        <v>626.7352530861001</v>
      </c>
      <c r="C29" s="178">
        <v>3140.7068829146324</v>
      </c>
      <c r="D29" s="178">
        <v>102</v>
      </c>
      <c r="E29" s="178">
        <v>111.18672567723556</v>
      </c>
      <c r="F29" s="178">
        <v>162.31012569936763</v>
      </c>
    </row>
    <row r="30" spans="1:6" ht="20.100000000000001" customHeight="1">
      <c r="A30" s="181"/>
      <c r="B30" s="181"/>
      <c r="C30" s="182"/>
      <c r="D30" s="182"/>
      <c r="E30" s="182"/>
      <c r="F30" s="181"/>
    </row>
    <row r="31" spans="1:6" ht="20.100000000000001" customHeight="1">
      <c r="A31" s="181"/>
      <c r="B31" s="181"/>
      <c r="C31" s="182"/>
      <c r="D31" s="182"/>
      <c r="E31" s="182"/>
      <c r="F31" s="181"/>
    </row>
    <row r="32" spans="1:6" ht="20.100000000000001" customHeight="1">
      <c r="A32" s="181"/>
      <c r="B32" s="181"/>
      <c r="C32" s="182"/>
      <c r="D32" s="182"/>
      <c r="E32" s="182"/>
      <c r="F32" s="181"/>
    </row>
    <row r="33" spans="1:6" ht="20.100000000000001" customHeight="1">
      <c r="A33" s="181"/>
      <c r="B33" s="181"/>
      <c r="C33" s="182"/>
      <c r="D33" s="182"/>
      <c r="E33" s="182"/>
      <c r="F33" s="181"/>
    </row>
    <row r="34" spans="1:6" ht="20.100000000000001" customHeight="1">
      <c r="A34" s="181"/>
      <c r="B34" s="181"/>
      <c r="C34" s="182"/>
      <c r="D34" s="182"/>
      <c r="E34" s="182"/>
      <c r="F34" s="181"/>
    </row>
    <row r="35" spans="1:6" ht="15">
      <c r="A35" s="181"/>
      <c r="B35" s="181"/>
      <c r="C35" s="182"/>
      <c r="D35" s="182"/>
      <c r="E35" s="182"/>
      <c r="F35" s="181"/>
    </row>
    <row r="36" spans="1:6" ht="15">
      <c r="A36" s="181"/>
      <c r="B36" s="181"/>
      <c r="C36" s="182"/>
      <c r="D36" s="182"/>
      <c r="E36" s="182"/>
      <c r="F36" s="181"/>
    </row>
    <row r="37" spans="1:6" ht="15">
      <c r="A37" s="181"/>
      <c r="B37" s="181"/>
      <c r="C37" s="182"/>
      <c r="D37" s="182"/>
      <c r="E37" s="182"/>
      <c r="F37" s="181"/>
    </row>
    <row r="38" spans="1:6" ht="15">
      <c r="A38" s="181"/>
      <c r="B38" s="181"/>
      <c r="C38" s="182"/>
      <c r="D38" s="182"/>
      <c r="E38" s="182"/>
      <c r="F38" s="181"/>
    </row>
    <row r="39" spans="1:6" ht="15">
      <c r="A39" s="181"/>
      <c r="B39" s="181"/>
      <c r="C39" s="182"/>
      <c r="D39" s="182"/>
      <c r="E39" s="182"/>
      <c r="F39" s="181"/>
    </row>
    <row r="40" spans="1:6" ht="15">
      <c r="A40" s="181"/>
      <c r="B40" s="181"/>
      <c r="C40" s="182"/>
      <c r="D40" s="182"/>
      <c r="E40" s="182"/>
      <c r="F40" s="181"/>
    </row>
    <row r="41" spans="1:6" ht="15">
      <c r="A41" s="181"/>
      <c r="B41" s="181"/>
      <c r="C41" s="182"/>
      <c r="D41" s="182"/>
      <c r="E41" s="182"/>
      <c r="F41" s="181"/>
    </row>
    <row r="42" spans="1:6" ht="15">
      <c r="A42" s="181"/>
      <c r="B42" s="181"/>
      <c r="C42" s="182"/>
      <c r="D42" s="182"/>
      <c r="E42" s="182"/>
      <c r="F42" s="181"/>
    </row>
    <row r="43" spans="1:6" ht="15">
      <c r="A43" s="181"/>
      <c r="B43" s="181"/>
      <c r="C43" s="182"/>
      <c r="D43" s="182"/>
      <c r="E43" s="182"/>
      <c r="F43" s="181"/>
    </row>
    <row r="44" spans="1:6" ht="15">
      <c r="A44" s="181"/>
      <c r="B44" s="181"/>
      <c r="C44" s="182"/>
      <c r="D44" s="182"/>
      <c r="E44" s="182"/>
      <c r="F44" s="181"/>
    </row>
    <row r="45" spans="1:6" ht="15">
      <c r="A45" s="181"/>
      <c r="B45" s="181"/>
      <c r="C45" s="182"/>
      <c r="D45" s="182"/>
      <c r="E45" s="182"/>
      <c r="F45" s="181"/>
    </row>
    <row r="46" spans="1:6" ht="15">
      <c r="A46" s="181"/>
      <c r="B46" s="181"/>
      <c r="C46" s="182"/>
      <c r="D46" s="182"/>
      <c r="E46" s="182"/>
      <c r="F46" s="181"/>
    </row>
    <row r="47" spans="1:6" ht="15">
      <c r="A47" s="181"/>
      <c r="B47" s="181"/>
      <c r="C47" s="182"/>
      <c r="D47" s="182"/>
      <c r="E47" s="182"/>
      <c r="F47" s="181"/>
    </row>
    <row r="48" spans="1:6" ht="15">
      <c r="A48" s="181"/>
      <c r="B48" s="181"/>
      <c r="C48" s="182"/>
      <c r="D48" s="182"/>
      <c r="E48" s="182"/>
      <c r="F48" s="181"/>
    </row>
    <row r="49" spans="1:6" ht="15">
      <c r="A49" s="181"/>
      <c r="B49" s="181"/>
      <c r="C49" s="182"/>
      <c r="D49" s="182"/>
      <c r="E49" s="182"/>
      <c r="F49" s="181"/>
    </row>
    <row r="50" spans="1:6" ht="15">
      <c r="A50" s="181"/>
      <c r="B50" s="181"/>
      <c r="C50" s="182"/>
      <c r="D50" s="182"/>
      <c r="E50" s="182"/>
      <c r="F50" s="181"/>
    </row>
    <row r="51" spans="1:6" ht="15">
      <c r="A51" s="181"/>
      <c r="B51" s="181"/>
      <c r="C51" s="182"/>
      <c r="D51" s="182"/>
      <c r="E51" s="182"/>
      <c r="F51" s="181"/>
    </row>
    <row r="52" spans="1:6" ht="15">
      <c r="A52" s="181"/>
      <c r="B52" s="181"/>
      <c r="C52" s="182"/>
      <c r="D52" s="182"/>
      <c r="E52" s="182"/>
      <c r="F52" s="181"/>
    </row>
    <row r="53" spans="1:6" ht="15">
      <c r="A53" s="181"/>
      <c r="B53" s="181"/>
      <c r="C53" s="182"/>
      <c r="D53" s="182"/>
      <c r="E53" s="182"/>
      <c r="F53" s="181"/>
    </row>
    <row r="54" spans="1:6" ht="15">
      <c r="A54" s="181"/>
      <c r="B54" s="181"/>
      <c r="C54" s="182"/>
      <c r="D54" s="182"/>
      <c r="E54" s="182"/>
      <c r="F54" s="181"/>
    </row>
    <row r="55" spans="1:6" ht="15">
      <c r="A55" s="181"/>
      <c r="B55" s="181"/>
      <c r="C55" s="182"/>
      <c r="D55" s="182"/>
      <c r="E55" s="182"/>
      <c r="F55" s="181"/>
    </row>
    <row r="56" spans="1:6" ht="15">
      <c r="A56" s="181"/>
      <c r="B56" s="181"/>
      <c r="C56" s="182"/>
      <c r="D56" s="182"/>
      <c r="E56" s="182"/>
      <c r="F56" s="181"/>
    </row>
    <row r="57" spans="1:6" ht="15">
      <c r="A57" s="181"/>
      <c r="B57" s="181"/>
      <c r="C57" s="182"/>
      <c r="D57" s="182"/>
      <c r="E57" s="182"/>
      <c r="F57" s="181"/>
    </row>
    <row r="58" spans="1:6" ht="15">
      <c r="A58" s="181"/>
      <c r="B58" s="181"/>
      <c r="C58" s="182"/>
      <c r="D58" s="182"/>
      <c r="E58" s="182"/>
      <c r="F58" s="181"/>
    </row>
    <row r="59" spans="1:6" ht="15">
      <c r="A59" s="181"/>
      <c r="B59" s="181"/>
      <c r="C59" s="182"/>
      <c r="D59" s="182"/>
      <c r="E59" s="182"/>
      <c r="F59" s="181"/>
    </row>
    <row r="60" spans="1:6" ht="15">
      <c r="A60" s="181"/>
      <c r="B60" s="181"/>
      <c r="C60" s="182"/>
      <c r="D60" s="182"/>
      <c r="E60" s="182"/>
      <c r="F60" s="181"/>
    </row>
    <row r="61" spans="1:6" ht="15">
      <c r="A61" s="181"/>
      <c r="B61" s="181"/>
      <c r="C61" s="182"/>
      <c r="D61" s="182"/>
      <c r="E61" s="182"/>
      <c r="F61" s="181"/>
    </row>
    <row r="62" spans="1:6" ht="15">
      <c r="A62" s="181"/>
      <c r="B62" s="181"/>
      <c r="C62" s="182"/>
      <c r="D62" s="182"/>
      <c r="E62" s="182"/>
      <c r="F62" s="181"/>
    </row>
    <row r="63" spans="1:6" ht="15">
      <c r="A63" s="181"/>
      <c r="B63" s="181"/>
      <c r="C63" s="182"/>
      <c r="D63" s="182"/>
      <c r="E63" s="182"/>
      <c r="F63" s="181"/>
    </row>
    <row r="64" spans="1:6" ht="15">
      <c r="A64" s="181"/>
      <c r="B64" s="181"/>
      <c r="C64" s="182"/>
      <c r="D64" s="182"/>
      <c r="E64" s="182"/>
      <c r="F64" s="181"/>
    </row>
    <row r="65" spans="1:6" ht="15">
      <c r="A65" s="181"/>
      <c r="B65" s="181"/>
      <c r="C65" s="182"/>
      <c r="D65" s="182"/>
      <c r="E65" s="182"/>
      <c r="F65" s="181"/>
    </row>
    <row r="66" spans="1:6" ht="15">
      <c r="A66" s="181"/>
      <c r="B66" s="181"/>
      <c r="C66" s="182"/>
      <c r="D66" s="182"/>
      <c r="E66" s="182"/>
      <c r="F66" s="181"/>
    </row>
    <row r="67" spans="1:6" ht="15">
      <c r="A67" s="181"/>
      <c r="B67" s="181"/>
      <c r="C67" s="182"/>
      <c r="D67" s="182"/>
      <c r="E67" s="182"/>
      <c r="F67" s="181"/>
    </row>
    <row r="68" spans="1:6" ht="15">
      <c r="A68" s="181"/>
      <c r="B68" s="181"/>
      <c r="C68" s="182"/>
      <c r="D68" s="182"/>
      <c r="E68" s="182"/>
      <c r="F68" s="181"/>
    </row>
    <row r="69" spans="1:6" ht="15">
      <c r="A69" s="181"/>
      <c r="B69" s="181"/>
      <c r="C69" s="182"/>
      <c r="D69" s="182"/>
      <c r="E69" s="182"/>
      <c r="F69" s="181"/>
    </row>
    <row r="70" spans="1:6" ht="15">
      <c r="A70" s="181"/>
      <c r="B70" s="181"/>
      <c r="C70" s="182"/>
      <c r="D70" s="182"/>
      <c r="E70" s="182"/>
      <c r="F70" s="181"/>
    </row>
    <row r="71" spans="1:6" ht="15">
      <c r="A71" s="181"/>
      <c r="B71" s="181"/>
      <c r="C71" s="182"/>
      <c r="D71" s="182"/>
      <c r="E71" s="182"/>
      <c r="F71" s="181"/>
    </row>
    <row r="72" spans="1:6" ht="15">
      <c r="A72" s="181"/>
      <c r="B72" s="181"/>
      <c r="C72" s="182"/>
      <c r="D72" s="182"/>
      <c r="E72" s="182"/>
      <c r="F72" s="181"/>
    </row>
    <row r="73" spans="1:6" ht="15.75">
      <c r="A73" s="166"/>
      <c r="B73" s="166"/>
      <c r="C73" s="166"/>
      <c r="D73" s="166"/>
      <c r="E73" s="166"/>
      <c r="F73" s="166"/>
    </row>
    <row r="74" spans="1:6" ht="15.75">
      <c r="A74" s="166"/>
      <c r="B74" s="166"/>
      <c r="C74" s="166"/>
      <c r="D74" s="166"/>
      <c r="E74" s="166"/>
      <c r="F74" s="166"/>
    </row>
    <row r="75" spans="1:6" ht="15.75">
      <c r="A75" s="166"/>
      <c r="B75" s="166"/>
      <c r="C75" s="166"/>
      <c r="D75" s="166"/>
      <c r="E75" s="166"/>
      <c r="F75" s="166"/>
    </row>
    <row r="76" spans="1:6" ht="15.75">
      <c r="A76" s="166"/>
      <c r="B76" s="166"/>
      <c r="C76" s="166"/>
      <c r="D76" s="166"/>
      <c r="E76" s="166"/>
      <c r="F76" s="166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G199"/>
  <sheetViews>
    <sheetView workbookViewId="0"/>
  </sheetViews>
  <sheetFormatPr defaultColWidth="9" defaultRowHeight="15"/>
  <cols>
    <col min="1" max="1" width="1.5703125" style="167" customWidth="1"/>
    <col min="2" max="2" width="35" style="167" customWidth="1"/>
    <col min="3" max="3" width="12.85546875" style="167" customWidth="1"/>
    <col min="4" max="5" width="9.85546875" style="167" customWidth="1"/>
    <col min="6" max="7" width="12.140625" style="167" customWidth="1"/>
    <col min="8" max="16384" width="9" style="167"/>
  </cols>
  <sheetData>
    <row r="1" spans="1:7" ht="20.25" customHeight="1">
      <c r="A1" s="410" t="s">
        <v>314</v>
      </c>
      <c r="B1" s="400"/>
      <c r="C1" s="400"/>
      <c r="D1" s="400"/>
      <c r="E1" s="400"/>
      <c r="F1" s="400"/>
      <c r="G1" s="400"/>
    </row>
    <row r="2" spans="1:7" ht="12" customHeight="1">
      <c r="A2" s="170"/>
      <c r="B2" s="171"/>
      <c r="C2" s="401"/>
      <c r="D2" s="401"/>
      <c r="E2" s="401"/>
      <c r="F2" s="401"/>
      <c r="G2" s="402" t="s">
        <v>315</v>
      </c>
    </row>
    <row r="3" spans="1:7" ht="15" customHeight="1">
      <c r="A3" s="173"/>
      <c r="B3" s="173"/>
      <c r="C3" s="411" t="s">
        <v>285</v>
      </c>
      <c r="D3" s="411" t="s">
        <v>78</v>
      </c>
      <c r="E3" s="411" t="s">
        <v>78</v>
      </c>
      <c r="F3" s="412" t="s">
        <v>295</v>
      </c>
      <c r="G3" s="411" t="s">
        <v>36</v>
      </c>
    </row>
    <row r="4" spans="1:7" ht="14.45" customHeight="1">
      <c r="A4" s="174"/>
      <c r="B4" s="174"/>
      <c r="C4" s="411" t="s">
        <v>34</v>
      </c>
      <c r="D4" s="411" t="s">
        <v>35</v>
      </c>
      <c r="E4" s="411" t="s">
        <v>36</v>
      </c>
      <c r="F4" s="411" t="s">
        <v>316</v>
      </c>
      <c r="G4" s="411" t="s">
        <v>317</v>
      </c>
    </row>
    <row r="5" spans="1:7" ht="14.45" customHeight="1">
      <c r="A5" s="174"/>
      <c r="B5" s="174"/>
      <c r="C5" s="411">
        <v>2023</v>
      </c>
      <c r="D5" s="411">
        <v>2023</v>
      </c>
      <c r="E5" s="411">
        <v>2023</v>
      </c>
      <c r="F5" s="411" t="s">
        <v>318</v>
      </c>
      <c r="G5" s="411" t="s">
        <v>319</v>
      </c>
    </row>
    <row r="6" spans="1:7" ht="14.45" customHeight="1">
      <c r="A6" s="174"/>
      <c r="B6" s="174"/>
      <c r="C6" s="188"/>
      <c r="D6" s="188"/>
      <c r="E6" s="188"/>
      <c r="F6" s="413" t="s">
        <v>320</v>
      </c>
      <c r="G6" s="413" t="s">
        <v>320</v>
      </c>
    </row>
    <row r="7" spans="1:7" ht="14.45" customHeight="1">
      <c r="A7" s="174"/>
      <c r="B7" s="174"/>
      <c r="C7" s="189"/>
      <c r="D7" s="189"/>
      <c r="E7" s="189"/>
      <c r="F7" s="414" t="s">
        <v>12</v>
      </c>
      <c r="G7" s="414" t="s">
        <v>12</v>
      </c>
    </row>
    <row r="8" spans="1:7" ht="8.1" customHeight="1">
      <c r="A8" s="194"/>
      <c r="B8" s="194"/>
      <c r="C8" s="365"/>
      <c r="D8" s="365"/>
      <c r="E8" s="365"/>
      <c r="F8" s="366"/>
      <c r="G8" s="367"/>
    </row>
    <row r="9" spans="1:7" ht="15" customHeight="1">
      <c r="A9" s="415" t="s">
        <v>212</v>
      </c>
      <c r="B9" s="170"/>
      <c r="C9" s="196">
        <v>984146</v>
      </c>
      <c r="D9" s="196">
        <v>916257</v>
      </c>
      <c r="E9" s="196">
        <v>4599959</v>
      </c>
      <c r="F9" s="368">
        <v>529.78756620487104</v>
      </c>
      <c r="G9" s="368">
        <v>1259.2105227138966</v>
      </c>
    </row>
    <row r="10" spans="1:7" ht="15" customHeight="1">
      <c r="A10" s="416" t="s">
        <v>321</v>
      </c>
      <c r="B10" s="417"/>
      <c r="C10" s="197"/>
      <c r="D10" s="197"/>
      <c r="E10" s="197"/>
      <c r="F10" s="369"/>
      <c r="G10" s="369"/>
    </row>
    <row r="11" spans="1:7" ht="15" customHeight="1">
      <c r="A11" s="170"/>
      <c r="B11" s="418" t="s">
        <v>308</v>
      </c>
      <c r="C11" s="197">
        <v>842849</v>
      </c>
      <c r="D11" s="197">
        <v>779067</v>
      </c>
      <c r="E11" s="197">
        <v>4045849</v>
      </c>
      <c r="F11" s="369">
        <v>518.1482614594695</v>
      </c>
      <c r="G11" s="369">
        <v>1261.5248619473607</v>
      </c>
    </row>
    <row r="12" spans="1:7" ht="15" customHeight="1">
      <c r="A12" s="170"/>
      <c r="B12" s="418" t="s">
        <v>305</v>
      </c>
      <c r="C12" s="197">
        <v>10338</v>
      </c>
      <c r="D12" s="197">
        <v>6828</v>
      </c>
      <c r="E12" s="197">
        <v>50874</v>
      </c>
      <c r="F12" s="369">
        <v>22025.806451612902</v>
      </c>
      <c r="G12" s="369">
        <v>53551.57894736842</v>
      </c>
    </row>
    <row r="13" spans="1:7" ht="15" customHeight="1">
      <c r="A13" s="170"/>
      <c r="B13" s="418" t="s">
        <v>307</v>
      </c>
      <c r="C13" s="197">
        <v>130959</v>
      </c>
      <c r="D13" s="197">
        <v>130362</v>
      </c>
      <c r="E13" s="197">
        <v>503236</v>
      </c>
      <c r="F13" s="369">
        <v>577.82013208634373</v>
      </c>
      <c r="G13" s="369">
        <v>1130.8928290523384</v>
      </c>
    </row>
    <row r="14" spans="1:7" ht="15" customHeight="1">
      <c r="A14" s="419" t="s">
        <v>322</v>
      </c>
      <c r="B14" s="170"/>
      <c r="C14" s="197"/>
      <c r="D14" s="197"/>
      <c r="E14" s="197"/>
      <c r="F14" s="369"/>
      <c r="G14" s="369"/>
    </row>
    <row r="15" spans="1:7" ht="15" customHeight="1">
      <c r="A15" s="193"/>
      <c r="B15" s="370" t="s">
        <v>323</v>
      </c>
      <c r="C15" s="196">
        <v>733831</v>
      </c>
      <c r="D15" s="196">
        <v>726842</v>
      </c>
      <c r="E15" s="196">
        <v>3400305</v>
      </c>
      <c r="F15" s="368">
        <v>644.9752868412412</v>
      </c>
      <c r="G15" s="368">
        <v>1472.0699776611773</v>
      </c>
    </row>
    <row r="16" spans="1:7" ht="15" customHeight="1">
      <c r="A16" s="193"/>
      <c r="B16" s="371" t="s">
        <v>246</v>
      </c>
      <c r="C16" s="197">
        <v>111903</v>
      </c>
      <c r="D16" s="197">
        <v>146755</v>
      </c>
      <c r="E16" s="197">
        <v>398891</v>
      </c>
      <c r="F16" s="369">
        <v>1535.2547337587614</v>
      </c>
      <c r="G16" s="369">
        <v>1241.3749105281174</v>
      </c>
    </row>
    <row r="17" spans="1:7" ht="15" customHeight="1">
      <c r="A17" s="193"/>
      <c r="B17" s="371" t="s">
        <v>250</v>
      </c>
      <c r="C17" s="197">
        <v>259357</v>
      </c>
      <c r="D17" s="197">
        <v>247538</v>
      </c>
      <c r="E17" s="197">
        <v>1317833</v>
      </c>
      <c r="F17" s="369">
        <v>888.53871280376177</v>
      </c>
      <c r="G17" s="369">
        <v>2332.4065060795383</v>
      </c>
    </row>
    <row r="18" spans="1:7" ht="15" customHeight="1">
      <c r="A18" s="193"/>
      <c r="B18" s="432" t="s">
        <v>249</v>
      </c>
      <c r="C18" s="197">
        <v>43005</v>
      </c>
      <c r="D18" s="197">
        <v>43854</v>
      </c>
      <c r="E18" s="197">
        <v>204075</v>
      </c>
      <c r="F18" s="369">
        <v>560.57778345903102</v>
      </c>
      <c r="G18" s="369">
        <v>1229.9602217936356</v>
      </c>
    </row>
    <row r="19" spans="1:7" ht="15" customHeight="1">
      <c r="A19" s="193"/>
      <c r="B19" s="371" t="s">
        <v>248</v>
      </c>
      <c r="C19" s="197">
        <v>61606</v>
      </c>
      <c r="D19" s="197">
        <v>58467</v>
      </c>
      <c r="E19" s="197">
        <v>251981</v>
      </c>
      <c r="F19" s="369">
        <v>1228.8146279949558</v>
      </c>
      <c r="G19" s="369">
        <v>1436.1164937877579</v>
      </c>
    </row>
    <row r="20" spans="1:7" ht="15" customHeight="1">
      <c r="A20" s="193"/>
      <c r="B20" s="371" t="s">
        <v>324</v>
      </c>
      <c r="C20" s="197">
        <v>34480</v>
      </c>
      <c r="D20" s="197">
        <v>41718</v>
      </c>
      <c r="E20" s="197">
        <v>191501</v>
      </c>
      <c r="F20" s="369">
        <v>550.51464766429137</v>
      </c>
      <c r="G20" s="369">
        <v>1664.9365327769083</v>
      </c>
    </row>
    <row r="21" spans="1:7" ht="15" customHeight="1">
      <c r="A21" s="193"/>
      <c r="B21" s="371" t="s">
        <v>257</v>
      </c>
      <c r="C21" s="197">
        <v>54503</v>
      </c>
      <c r="D21" s="197">
        <v>36778</v>
      </c>
      <c r="E21" s="197">
        <v>236412</v>
      </c>
      <c r="F21" s="369">
        <v>524.27655024946546</v>
      </c>
      <c r="G21" s="369">
        <v>2164.9450549450548</v>
      </c>
    </row>
    <row r="22" spans="1:7" ht="15" customHeight="1">
      <c r="A22" s="193"/>
      <c r="B22" s="371" t="s">
        <v>245</v>
      </c>
      <c r="C22" s="197">
        <v>24538</v>
      </c>
      <c r="D22" s="197">
        <v>21737</v>
      </c>
      <c r="E22" s="197">
        <v>122753</v>
      </c>
      <c r="F22" s="369">
        <v>197.07162284678151</v>
      </c>
      <c r="G22" s="369">
        <v>708.69464811500484</v>
      </c>
    </row>
    <row r="23" spans="1:7" ht="15" customHeight="1">
      <c r="A23" s="193"/>
      <c r="B23" s="371" t="s">
        <v>325</v>
      </c>
      <c r="C23" s="197">
        <v>39985</v>
      </c>
      <c r="D23" s="197">
        <v>31828</v>
      </c>
      <c r="E23" s="197">
        <v>167329</v>
      </c>
      <c r="F23" s="369">
        <v>232.76290770805906</v>
      </c>
      <c r="G23" s="369">
        <v>698.63053734708365</v>
      </c>
    </row>
    <row r="24" spans="1:7" ht="15" customHeight="1">
      <c r="A24" s="193"/>
      <c r="B24" s="371" t="s">
        <v>326</v>
      </c>
      <c r="C24" s="197">
        <v>12829</v>
      </c>
      <c r="D24" s="197">
        <v>10610</v>
      </c>
      <c r="E24" s="197">
        <v>55767</v>
      </c>
      <c r="F24" s="369">
        <v>339.3028461784458</v>
      </c>
      <c r="G24" s="369">
        <v>1075.9598688018523</v>
      </c>
    </row>
    <row r="25" spans="1:7" ht="15" customHeight="1">
      <c r="A25" s="193"/>
      <c r="B25" s="371" t="s">
        <v>327</v>
      </c>
      <c r="C25" s="197">
        <v>8767</v>
      </c>
      <c r="D25" s="197">
        <v>7757</v>
      </c>
      <c r="E25" s="197">
        <v>44738</v>
      </c>
      <c r="F25" s="369">
        <v>170.85903083700441</v>
      </c>
      <c r="G25" s="369">
        <v>396.19199433227061</v>
      </c>
    </row>
    <row r="26" spans="1:7" ht="15" customHeight="1">
      <c r="A26" s="193"/>
      <c r="B26" s="371" t="s">
        <v>328</v>
      </c>
      <c r="C26" s="197">
        <v>6089</v>
      </c>
      <c r="D26" s="197">
        <v>10010</v>
      </c>
      <c r="E26" s="197">
        <v>37010</v>
      </c>
      <c r="F26" s="369">
        <v>357.88344654987486</v>
      </c>
      <c r="G26" s="369">
        <v>975.23056653491449</v>
      </c>
    </row>
    <row r="27" spans="1:7" ht="29.25" customHeight="1">
      <c r="A27" s="193"/>
      <c r="B27" s="433" t="s">
        <v>329</v>
      </c>
      <c r="C27" s="197">
        <v>30</v>
      </c>
      <c r="D27" s="197">
        <v>8</v>
      </c>
      <c r="E27" s="197">
        <v>91</v>
      </c>
      <c r="F27" s="369">
        <v>200</v>
      </c>
      <c r="G27" s="369">
        <v>700</v>
      </c>
    </row>
    <row r="28" spans="1:7" ht="15" customHeight="1">
      <c r="A28" s="193"/>
      <c r="B28" s="371" t="s">
        <v>330</v>
      </c>
      <c r="C28" s="197">
        <v>76739</v>
      </c>
      <c r="D28" s="197">
        <v>69782</v>
      </c>
      <c r="E28" s="197">
        <v>371924</v>
      </c>
      <c r="F28" s="369">
        <v>539.73238456183776</v>
      </c>
      <c r="G28" s="369">
        <v>1534.403234456867</v>
      </c>
    </row>
    <row r="29" spans="1:7" ht="15" customHeight="1">
      <c r="A29" s="193"/>
      <c r="B29" s="370" t="s">
        <v>331</v>
      </c>
      <c r="C29" s="196">
        <v>73623</v>
      </c>
      <c r="D29" s="196">
        <v>58450</v>
      </c>
      <c r="E29" s="196">
        <v>396008</v>
      </c>
      <c r="F29" s="368">
        <v>267.45675848814858</v>
      </c>
      <c r="G29" s="368">
        <v>797.19778560644181</v>
      </c>
    </row>
    <row r="30" spans="1:7" ht="15" customHeight="1">
      <c r="A30" s="193"/>
      <c r="B30" s="371" t="s">
        <v>332</v>
      </c>
      <c r="C30" s="197">
        <v>56240</v>
      </c>
      <c r="D30" s="197">
        <v>43926</v>
      </c>
      <c r="E30" s="197">
        <v>307007</v>
      </c>
      <c r="F30" s="369">
        <v>246.38770473412609</v>
      </c>
      <c r="G30" s="369">
        <v>749.21785391805167</v>
      </c>
    </row>
    <row r="31" spans="1:7" ht="15" customHeight="1">
      <c r="A31" s="193"/>
      <c r="B31" s="371" t="s">
        <v>333</v>
      </c>
      <c r="C31" s="197">
        <v>12169</v>
      </c>
      <c r="D31" s="197">
        <v>10282</v>
      </c>
      <c r="E31" s="197">
        <v>66266</v>
      </c>
      <c r="F31" s="369">
        <v>356.39514731369155</v>
      </c>
      <c r="G31" s="369">
        <v>1051.674337406761</v>
      </c>
    </row>
    <row r="32" spans="1:7" ht="15" customHeight="1">
      <c r="A32" s="193"/>
      <c r="B32" s="371" t="s">
        <v>334</v>
      </c>
      <c r="C32" s="197">
        <v>5214</v>
      </c>
      <c r="D32" s="197">
        <v>4242</v>
      </c>
      <c r="E32" s="197">
        <v>22735</v>
      </c>
      <c r="F32" s="369">
        <v>371.77914110429447</v>
      </c>
      <c r="G32" s="369">
        <v>948.47726324572386</v>
      </c>
    </row>
    <row r="33" spans="1:7" ht="15" customHeight="1">
      <c r="A33" s="193"/>
      <c r="B33" s="370" t="s">
        <v>335</v>
      </c>
      <c r="C33" s="196">
        <v>137143</v>
      </c>
      <c r="D33" s="196">
        <v>98880</v>
      </c>
      <c r="E33" s="196">
        <v>621131</v>
      </c>
      <c r="F33" s="368">
        <v>340.32008260196181</v>
      </c>
      <c r="G33" s="368">
        <v>951.88113956446455</v>
      </c>
    </row>
    <row r="34" spans="1:7" ht="15" customHeight="1">
      <c r="A34" s="193"/>
      <c r="B34" s="371" t="s">
        <v>336</v>
      </c>
      <c r="C34" s="197">
        <v>10242</v>
      </c>
      <c r="D34" s="197">
        <v>8929</v>
      </c>
      <c r="E34" s="197">
        <v>54292</v>
      </c>
      <c r="F34" s="369">
        <v>614.52167928423944</v>
      </c>
      <c r="G34" s="369">
        <v>676.7888307155323</v>
      </c>
    </row>
    <row r="35" spans="1:7" ht="15" customHeight="1">
      <c r="A35" s="193"/>
      <c r="B35" s="371" t="s">
        <v>337</v>
      </c>
      <c r="C35" s="197">
        <v>28003</v>
      </c>
      <c r="D35" s="197">
        <v>18608</v>
      </c>
      <c r="E35" s="197">
        <v>113813</v>
      </c>
      <c r="F35" s="369">
        <v>330.98541444325866</v>
      </c>
      <c r="G35" s="369">
        <v>1041.5759128763614</v>
      </c>
    </row>
    <row r="36" spans="1:7" ht="15" customHeight="1">
      <c r="A36" s="193"/>
      <c r="B36" s="371" t="s">
        <v>258</v>
      </c>
      <c r="C36" s="197">
        <v>20933</v>
      </c>
      <c r="D36" s="197">
        <v>17914</v>
      </c>
      <c r="E36" s="197">
        <v>95813</v>
      </c>
      <c r="F36" s="369">
        <v>301.43025408043076</v>
      </c>
      <c r="G36" s="369">
        <v>879.26034688446362</v>
      </c>
    </row>
    <row r="37" spans="1:7" ht="15" customHeight="1">
      <c r="A37" s="193"/>
      <c r="B37" s="371" t="s">
        <v>338</v>
      </c>
      <c r="C37" s="197">
        <v>21148</v>
      </c>
      <c r="D37" s="197">
        <v>12477</v>
      </c>
      <c r="E37" s="197">
        <v>89236</v>
      </c>
      <c r="F37" s="369">
        <v>279.44008958566633</v>
      </c>
      <c r="G37" s="369">
        <v>860.27185963559236</v>
      </c>
    </row>
    <row r="38" spans="1:7" ht="15" customHeight="1">
      <c r="A38" s="193"/>
      <c r="B38" s="371" t="s">
        <v>339</v>
      </c>
      <c r="C38" s="197">
        <v>4821</v>
      </c>
      <c r="D38" s="197">
        <v>4158</v>
      </c>
      <c r="E38" s="197">
        <v>19254</v>
      </c>
      <c r="F38" s="369">
        <v>430.43478260869563</v>
      </c>
      <c r="G38" s="369">
        <v>1067.8868552412646</v>
      </c>
    </row>
    <row r="39" spans="1:7" ht="15" customHeight="1">
      <c r="A39" s="193"/>
      <c r="B39" s="371" t="s">
        <v>251</v>
      </c>
      <c r="C39" s="197">
        <v>5330</v>
      </c>
      <c r="D39" s="197">
        <v>5007</v>
      </c>
      <c r="E39" s="197">
        <v>26199</v>
      </c>
      <c r="F39" s="369">
        <v>299.64093357271094</v>
      </c>
      <c r="G39" s="369">
        <v>833.56665606108822</v>
      </c>
    </row>
    <row r="40" spans="1:7" ht="15" customHeight="1">
      <c r="A40" s="193"/>
      <c r="B40" s="371" t="s">
        <v>340</v>
      </c>
      <c r="C40" s="197">
        <v>4407</v>
      </c>
      <c r="D40" s="197">
        <v>3964</v>
      </c>
      <c r="E40" s="197">
        <v>22025</v>
      </c>
      <c r="F40" s="369">
        <v>325.18457752255949</v>
      </c>
      <c r="G40" s="369">
        <v>915.80041580041575</v>
      </c>
    </row>
    <row r="41" spans="1:7" ht="15" customHeight="1">
      <c r="A41" s="193"/>
      <c r="B41" s="371" t="s">
        <v>253</v>
      </c>
      <c r="C41" s="197">
        <v>2128</v>
      </c>
      <c r="D41" s="197">
        <v>1348</v>
      </c>
      <c r="E41" s="197">
        <v>12365</v>
      </c>
      <c r="F41" s="369">
        <v>234.84320557491287</v>
      </c>
      <c r="G41" s="369">
        <v>915.24796447076233</v>
      </c>
    </row>
    <row r="42" spans="1:7" ht="15" customHeight="1">
      <c r="A42" s="193"/>
      <c r="B42" s="371" t="s">
        <v>252</v>
      </c>
      <c r="C42" s="197">
        <v>3371</v>
      </c>
      <c r="D42" s="197">
        <v>1748</v>
      </c>
      <c r="E42" s="197">
        <v>14514</v>
      </c>
      <c r="F42" s="369">
        <v>226.1319534282018</v>
      </c>
      <c r="G42" s="369">
        <v>865.47406082289808</v>
      </c>
    </row>
    <row r="43" spans="1:7" ht="15" customHeight="1">
      <c r="A43" s="193"/>
      <c r="B43" s="371" t="s">
        <v>341</v>
      </c>
      <c r="C43" s="197">
        <v>3112</v>
      </c>
      <c r="D43" s="197">
        <v>1784</v>
      </c>
      <c r="E43" s="197">
        <v>12458</v>
      </c>
      <c r="F43" s="369">
        <v>262.35294117647061</v>
      </c>
      <c r="G43" s="369">
        <v>936.69172932330832</v>
      </c>
    </row>
    <row r="44" spans="1:7" ht="15" customHeight="1">
      <c r="A44" s="193"/>
      <c r="B44" s="371" t="s">
        <v>342</v>
      </c>
      <c r="C44" s="197">
        <v>2563</v>
      </c>
      <c r="D44" s="197">
        <v>1690</v>
      </c>
      <c r="E44" s="197">
        <v>10170</v>
      </c>
      <c r="F44" s="369">
        <v>311.23388581952116</v>
      </c>
      <c r="G44" s="369">
        <v>893.67311072056236</v>
      </c>
    </row>
    <row r="45" spans="1:7" ht="15" customHeight="1">
      <c r="A45" s="193"/>
      <c r="B45" s="371" t="s">
        <v>343</v>
      </c>
      <c r="C45" s="197">
        <v>1782</v>
      </c>
      <c r="D45" s="197">
        <v>884</v>
      </c>
      <c r="E45" s="197">
        <v>9019</v>
      </c>
      <c r="F45" s="369">
        <v>171.65048543689321</v>
      </c>
      <c r="G45" s="369">
        <v>793.92605633802816</v>
      </c>
    </row>
    <row r="46" spans="1:7" ht="15" customHeight="1">
      <c r="A46" s="193"/>
      <c r="B46" s="371" t="s">
        <v>344</v>
      </c>
      <c r="C46" s="197">
        <v>721</v>
      </c>
      <c r="D46" s="197">
        <v>680</v>
      </c>
      <c r="E46" s="197">
        <v>4753</v>
      </c>
      <c r="F46" s="369">
        <v>277.55102040816325</v>
      </c>
      <c r="G46" s="369">
        <v>1000.6315789473683</v>
      </c>
    </row>
    <row r="47" spans="1:7" ht="15" customHeight="1">
      <c r="A47" s="193"/>
      <c r="B47" s="371" t="s">
        <v>330</v>
      </c>
      <c r="C47" s="197">
        <v>28582</v>
      </c>
      <c r="D47" s="197">
        <v>19689</v>
      </c>
      <c r="E47" s="197">
        <v>137220</v>
      </c>
      <c r="F47" s="369">
        <v>448.90560875512995</v>
      </c>
      <c r="G47" s="369">
        <v>1297.4659606656583</v>
      </c>
    </row>
    <row r="48" spans="1:7" ht="15" customHeight="1">
      <c r="A48" s="193"/>
      <c r="B48" s="370" t="s">
        <v>345</v>
      </c>
      <c r="C48" s="196">
        <v>37429</v>
      </c>
      <c r="D48" s="196">
        <v>29924</v>
      </c>
      <c r="E48" s="196">
        <v>172060</v>
      </c>
      <c r="F48" s="368">
        <v>345.14417531718567</v>
      </c>
      <c r="G48" s="368">
        <v>966.30349320453774</v>
      </c>
    </row>
    <row r="49" spans="1:7" ht="15" customHeight="1">
      <c r="A49" s="193"/>
      <c r="B49" s="371" t="s">
        <v>346</v>
      </c>
      <c r="C49" s="197">
        <v>33802</v>
      </c>
      <c r="D49" s="197">
        <v>26838</v>
      </c>
      <c r="E49" s="197">
        <v>157547</v>
      </c>
      <c r="F49" s="369">
        <v>328.93736977570779</v>
      </c>
      <c r="G49" s="369">
        <v>934.22082542694488</v>
      </c>
    </row>
    <row r="50" spans="1:7" ht="15" customHeight="1">
      <c r="A50" s="193"/>
      <c r="B50" s="371" t="s">
        <v>347</v>
      </c>
      <c r="C50" s="197">
        <v>3503</v>
      </c>
      <c r="D50" s="197">
        <v>3018</v>
      </c>
      <c r="E50" s="197">
        <v>14145</v>
      </c>
      <c r="F50" s="369">
        <v>615.91836734693879</v>
      </c>
      <c r="G50" s="369">
        <v>1566.4451827242524</v>
      </c>
    </row>
    <row r="51" spans="1:7" ht="15" customHeight="1">
      <c r="A51" s="193"/>
      <c r="B51" s="371" t="s">
        <v>348</v>
      </c>
      <c r="C51" s="197">
        <v>124</v>
      </c>
      <c r="D51" s="197">
        <v>68</v>
      </c>
      <c r="E51" s="197">
        <v>368</v>
      </c>
      <c r="F51" s="369">
        <v>323.8095238095238</v>
      </c>
      <c r="G51" s="369">
        <v>943.58974358974365</v>
      </c>
    </row>
    <row r="52" spans="1:7" ht="15" customHeight="1">
      <c r="A52" s="193"/>
      <c r="B52" s="370" t="s">
        <v>349</v>
      </c>
      <c r="C52" s="196">
        <v>2120</v>
      </c>
      <c r="D52" s="196">
        <v>2161</v>
      </c>
      <c r="E52" s="196">
        <v>10455</v>
      </c>
      <c r="F52" s="368">
        <v>319.67455621301775</v>
      </c>
      <c r="G52" s="368">
        <v>660.45483259633602</v>
      </c>
    </row>
    <row r="53" spans="1:7" ht="18" customHeight="1">
      <c r="A53" s="195"/>
      <c r="B53" s="372"/>
      <c r="C53" s="372"/>
      <c r="D53" s="372"/>
      <c r="E53" s="372"/>
      <c r="F53" s="372"/>
      <c r="G53" s="372"/>
    </row>
    <row r="54" spans="1:7" ht="18" customHeight="1">
      <c r="A54" s="195"/>
      <c r="B54" s="195"/>
      <c r="C54" s="195"/>
      <c r="D54" s="195"/>
      <c r="E54" s="195"/>
      <c r="F54" s="195"/>
      <c r="G54" s="195"/>
    </row>
    <row r="55" spans="1:7" ht="18" customHeight="1">
      <c r="A55" s="195"/>
      <c r="B55" s="372"/>
      <c r="C55" s="372"/>
      <c r="D55" s="372"/>
      <c r="E55" s="372"/>
      <c r="F55" s="372"/>
      <c r="G55" s="372"/>
    </row>
    <row r="56" spans="1:7" ht="18" customHeight="1">
      <c r="A56" s="195"/>
      <c r="B56" s="195"/>
      <c r="C56" s="373"/>
      <c r="D56" s="373"/>
      <c r="E56" s="373"/>
      <c r="F56" s="195"/>
      <c r="G56" s="195"/>
    </row>
    <row r="57" spans="1:7" ht="18" customHeight="1">
      <c r="A57" s="195"/>
      <c r="B57" s="195"/>
      <c r="C57" s="195"/>
      <c r="D57" s="195"/>
      <c r="E57" s="195"/>
      <c r="F57" s="195"/>
      <c r="G57" s="195"/>
    </row>
    <row r="58" spans="1:7" ht="18" customHeight="1">
      <c r="A58" s="195"/>
      <c r="B58" s="195"/>
      <c r="C58" s="195"/>
      <c r="D58" s="195"/>
      <c r="E58" s="195"/>
      <c r="F58" s="195"/>
      <c r="G58" s="374"/>
    </row>
    <row r="59" spans="1:7" ht="18" customHeight="1">
      <c r="A59" s="195"/>
      <c r="B59" s="195"/>
      <c r="C59" s="195"/>
      <c r="D59" s="195"/>
      <c r="E59" s="195"/>
      <c r="F59" s="195"/>
      <c r="G59" s="374"/>
    </row>
    <row r="60" spans="1:7" ht="18" customHeight="1">
      <c r="A60" s="195"/>
      <c r="B60" s="195"/>
      <c r="C60" s="195"/>
      <c r="D60" s="195"/>
      <c r="E60" s="195"/>
      <c r="F60" s="195"/>
      <c r="G60" s="374"/>
    </row>
    <row r="61" spans="1:7">
      <c r="A61" s="195"/>
      <c r="B61" s="195"/>
      <c r="C61" s="195"/>
      <c r="D61" s="195"/>
      <c r="E61" s="195"/>
      <c r="F61" s="195"/>
      <c r="G61" s="374"/>
    </row>
    <row r="62" spans="1:7">
      <c r="A62" s="195"/>
      <c r="B62" s="195"/>
      <c r="C62" s="195"/>
      <c r="D62" s="195"/>
      <c r="E62" s="195"/>
      <c r="F62" s="195"/>
      <c r="G62" s="374"/>
    </row>
    <row r="63" spans="1:7">
      <c r="A63" s="195"/>
      <c r="B63" s="195"/>
      <c r="C63" s="195"/>
      <c r="D63" s="195"/>
      <c r="E63" s="195"/>
      <c r="F63" s="195"/>
      <c r="G63" s="374"/>
    </row>
    <row r="64" spans="1:7">
      <c r="A64" s="195"/>
      <c r="B64" s="195"/>
      <c r="C64" s="195"/>
      <c r="D64" s="195"/>
      <c r="E64" s="195"/>
      <c r="F64" s="195"/>
      <c r="G64" s="374"/>
    </row>
    <row r="65" spans="1:7">
      <c r="A65" s="195"/>
      <c r="B65" s="195"/>
      <c r="C65" s="195"/>
      <c r="D65" s="195"/>
      <c r="E65" s="195"/>
      <c r="F65" s="195"/>
      <c r="G65" s="374"/>
    </row>
    <row r="66" spans="1:7">
      <c r="A66" s="195"/>
      <c r="B66" s="195"/>
      <c r="C66" s="195"/>
      <c r="D66" s="195"/>
      <c r="E66" s="195"/>
      <c r="F66" s="195"/>
      <c r="G66" s="374"/>
    </row>
    <row r="67" spans="1:7">
      <c r="A67" s="195"/>
      <c r="B67" s="195"/>
      <c r="C67" s="195"/>
      <c r="D67" s="195"/>
      <c r="E67" s="195"/>
      <c r="F67" s="195"/>
      <c r="G67" s="374"/>
    </row>
    <row r="68" spans="1:7">
      <c r="A68" s="195"/>
      <c r="B68" s="195"/>
      <c r="C68" s="195"/>
      <c r="D68" s="195"/>
      <c r="E68" s="195"/>
      <c r="F68" s="195"/>
      <c r="G68" s="374"/>
    </row>
    <row r="69" spans="1:7">
      <c r="A69" s="195"/>
      <c r="B69" s="195"/>
      <c r="C69" s="195"/>
      <c r="D69" s="195"/>
      <c r="E69" s="195"/>
      <c r="F69" s="195"/>
      <c r="G69" s="195"/>
    </row>
    <row r="70" spans="1:7">
      <c r="A70" s="195"/>
      <c r="B70" s="195"/>
      <c r="C70" s="195"/>
      <c r="D70" s="195"/>
      <c r="E70" s="195"/>
      <c r="F70" s="195"/>
      <c r="G70" s="195"/>
    </row>
    <row r="71" spans="1:7">
      <c r="A71" s="195"/>
      <c r="B71" s="195"/>
      <c r="C71" s="195"/>
      <c r="D71" s="195"/>
      <c r="E71" s="195"/>
      <c r="F71" s="195"/>
      <c r="G71" s="195"/>
    </row>
    <row r="72" spans="1:7">
      <c r="A72" s="195"/>
      <c r="B72" s="195"/>
      <c r="C72" s="195"/>
      <c r="D72" s="195"/>
      <c r="E72" s="195"/>
      <c r="F72" s="195"/>
      <c r="G72" s="195"/>
    </row>
    <row r="73" spans="1:7">
      <c r="A73" s="195"/>
      <c r="B73" s="195"/>
      <c r="C73" s="195"/>
      <c r="D73" s="195"/>
      <c r="E73" s="195"/>
      <c r="F73" s="195"/>
      <c r="G73" s="195"/>
    </row>
    <row r="74" spans="1:7">
      <c r="A74" s="195"/>
      <c r="B74" s="195"/>
      <c r="C74" s="195"/>
      <c r="D74" s="195"/>
      <c r="E74" s="195"/>
      <c r="F74" s="195"/>
      <c r="G74" s="195"/>
    </row>
    <row r="75" spans="1:7">
      <c r="A75" s="195"/>
      <c r="B75" s="195"/>
      <c r="C75" s="195"/>
      <c r="D75" s="195"/>
      <c r="E75" s="195"/>
      <c r="F75" s="195"/>
      <c r="G75" s="195"/>
    </row>
    <row r="76" spans="1:7">
      <c r="A76" s="195"/>
      <c r="B76" s="195"/>
      <c r="C76" s="195"/>
      <c r="D76" s="195"/>
      <c r="E76" s="195"/>
      <c r="F76" s="195"/>
      <c r="G76" s="195"/>
    </row>
    <row r="77" spans="1:7">
      <c r="A77" s="195"/>
      <c r="B77" s="195"/>
      <c r="C77" s="195"/>
      <c r="D77" s="195"/>
      <c r="E77" s="195"/>
      <c r="F77" s="195"/>
      <c r="G77" s="195"/>
    </row>
    <row r="78" spans="1:7">
      <c r="A78" s="195"/>
      <c r="B78" s="195"/>
      <c r="C78" s="195"/>
      <c r="D78" s="195"/>
      <c r="E78" s="195"/>
      <c r="F78" s="195"/>
      <c r="G78" s="195"/>
    </row>
    <row r="79" spans="1:7">
      <c r="A79" s="195"/>
      <c r="B79" s="195"/>
      <c r="C79" s="195"/>
      <c r="D79" s="195"/>
      <c r="E79" s="195"/>
      <c r="F79" s="195"/>
      <c r="G79" s="195"/>
    </row>
    <row r="80" spans="1:7">
      <c r="A80" s="195"/>
      <c r="B80" s="195"/>
      <c r="C80" s="195"/>
      <c r="D80" s="195"/>
      <c r="E80" s="195"/>
      <c r="F80" s="195"/>
      <c r="G80" s="195"/>
    </row>
    <row r="81" spans="1:7">
      <c r="A81" s="195"/>
      <c r="B81" s="195"/>
      <c r="C81" s="195"/>
      <c r="D81" s="195"/>
      <c r="E81" s="195"/>
      <c r="F81" s="195"/>
      <c r="G81" s="195"/>
    </row>
    <row r="82" spans="1:7">
      <c r="A82" s="195"/>
      <c r="B82" s="195"/>
      <c r="C82" s="195"/>
      <c r="D82" s="195"/>
      <c r="E82" s="195"/>
      <c r="F82" s="195"/>
      <c r="G82" s="195"/>
    </row>
    <row r="83" spans="1:7">
      <c r="A83" s="195"/>
      <c r="B83" s="195"/>
      <c r="C83" s="195"/>
      <c r="D83" s="195"/>
      <c r="E83" s="195"/>
      <c r="F83" s="195"/>
      <c r="G83" s="195"/>
    </row>
    <row r="84" spans="1:7">
      <c r="A84" s="195"/>
      <c r="B84" s="195"/>
      <c r="C84" s="195"/>
      <c r="D84" s="195"/>
      <c r="E84" s="195"/>
      <c r="F84" s="195"/>
      <c r="G84" s="195"/>
    </row>
    <row r="85" spans="1:7">
      <c r="A85" s="195"/>
      <c r="B85" s="195"/>
      <c r="C85" s="195"/>
      <c r="D85" s="195"/>
      <c r="E85" s="195"/>
      <c r="F85" s="195"/>
      <c r="G85" s="195"/>
    </row>
    <row r="86" spans="1:7">
      <c r="A86" s="195"/>
      <c r="B86" s="195"/>
      <c r="C86" s="195"/>
      <c r="D86" s="195"/>
      <c r="E86" s="195"/>
      <c r="F86" s="195"/>
      <c r="G86" s="195"/>
    </row>
    <row r="87" spans="1:7">
      <c r="A87" s="195"/>
      <c r="B87" s="195"/>
      <c r="C87" s="195"/>
      <c r="D87" s="195"/>
      <c r="E87" s="195"/>
      <c r="F87" s="195"/>
      <c r="G87" s="195"/>
    </row>
    <row r="88" spans="1:7">
      <c r="A88" s="195"/>
      <c r="B88" s="195"/>
      <c r="C88" s="195"/>
      <c r="D88" s="195"/>
      <c r="E88" s="195"/>
      <c r="F88" s="195"/>
      <c r="G88" s="195"/>
    </row>
    <row r="89" spans="1:7">
      <c r="A89" s="195"/>
      <c r="B89" s="195"/>
      <c r="C89" s="195"/>
      <c r="D89" s="195"/>
      <c r="E89" s="195"/>
      <c r="F89" s="195"/>
      <c r="G89" s="195"/>
    </row>
    <row r="90" spans="1:7">
      <c r="A90" s="195"/>
      <c r="B90" s="195"/>
      <c r="C90" s="195"/>
      <c r="D90" s="195"/>
      <c r="E90" s="195"/>
      <c r="F90" s="195"/>
      <c r="G90" s="195"/>
    </row>
    <row r="91" spans="1:7">
      <c r="A91" s="195"/>
      <c r="B91" s="195"/>
      <c r="C91" s="195"/>
      <c r="D91" s="195"/>
      <c r="E91" s="195"/>
      <c r="F91" s="195"/>
      <c r="G91" s="195"/>
    </row>
    <row r="92" spans="1:7">
      <c r="A92" s="195"/>
      <c r="B92" s="195"/>
      <c r="C92" s="195"/>
      <c r="D92" s="195"/>
      <c r="E92" s="195"/>
      <c r="F92" s="195"/>
      <c r="G92" s="195"/>
    </row>
    <row r="93" spans="1:7">
      <c r="A93" s="195"/>
      <c r="B93" s="195"/>
      <c r="C93" s="195"/>
      <c r="D93" s="195"/>
      <c r="E93" s="195"/>
      <c r="F93" s="195"/>
      <c r="G93" s="195"/>
    </row>
    <row r="94" spans="1:7">
      <c r="A94" s="195"/>
      <c r="B94" s="195"/>
      <c r="C94" s="195"/>
      <c r="D94" s="195"/>
      <c r="E94" s="195"/>
      <c r="F94" s="195"/>
      <c r="G94" s="195"/>
    </row>
    <row r="95" spans="1:7">
      <c r="A95" s="195"/>
      <c r="B95" s="195"/>
      <c r="C95" s="195"/>
      <c r="D95" s="195"/>
      <c r="E95" s="195"/>
      <c r="F95" s="195"/>
      <c r="G95" s="195"/>
    </row>
    <row r="96" spans="1:7">
      <c r="A96" s="195"/>
      <c r="B96" s="195"/>
      <c r="C96" s="195"/>
      <c r="D96" s="195"/>
      <c r="E96" s="195"/>
      <c r="F96" s="195"/>
      <c r="G96" s="195"/>
    </row>
    <row r="97" spans="1:7">
      <c r="A97" s="195"/>
      <c r="B97" s="195"/>
      <c r="C97" s="195"/>
      <c r="D97" s="195"/>
      <c r="E97" s="195"/>
      <c r="F97" s="195"/>
      <c r="G97" s="195"/>
    </row>
    <row r="98" spans="1:7">
      <c r="A98" s="195"/>
      <c r="B98" s="195"/>
      <c r="C98" s="195"/>
      <c r="D98" s="195"/>
      <c r="E98" s="195"/>
      <c r="F98" s="195"/>
      <c r="G98" s="195"/>
    </row>
    <row r="99" spans="1:7">
      <c r="A99" s="195"/>
      <c r="B99" s="195"/>
      <c r="C99" s="195"/>
      <c r="D99" s="195"/>
      <c r="E99" s="195"/>
      <c r="F99" s="195"/>
      <c r="G99" s="195"/>
    </row>
    <row r="100" spans="1:7">
      <c r="A100" s="195"/>
      <c r="B100" s="195"/>
      <c r="C100" s="195"/>
      <c r="D100" s="195"/>
      <c r="E100" s="195"/>
      <c r="F100" s="195"/>
      <c r="G100" s="195"/>
    </row>
    <row r="101" spans="1:7">
      <c r="A101" s="195"/>
      <c r="B101" s="195"/>
      <c r="C101" s="195"/>
      <c r="D101" s="195"/>
      <c r="E101" s="195"/>
      <c r="F101" s="195"/>
      <c r="G101" s="195"/>
    </row>
    <row r="102" spans="1:7">
      <c r="A102" s="195"/>
      <c r="B102" s="195"/>
      <c r="C102" s="195"/>
      <c r="D102" s="195"/>
      <c r="E102" s="195"/>
      <c r="F102" s="195"/>
      <c r="G102" s="195"/>
    </row>
    <row r="103" spans="1:7">
      <c r="A103" s="195"/>
      <c r="B103" s="195"/>
      <c r="C103" s="195"/>
      <c r="D103" s="195"/>
      <c r="E103" s="195"/>
      <c r="F103" s="195"/>
      <c r="G103" s="195"/>
    </row>
    <row r="104" spans="1:7">
      <c r="A104" s="195"/>
      <c r="B104" s="195"/>
      <c r="C104" s="195"/>
      <c r="D104" s="195"/>
      <c r="E104" s="195"/>
      <c r="F104" s="195"/>
      <c r="G104" s="195"/>
    </row>
    <row r="105" spans="1:7">
      <c r="A105" s="195"/>
      <c r="B105" s="195"/>
      <c r="C105" s="195"/>
      <c r="D105" s="195"/>
      <c r="E105" s="195"/>
      <c r="F105" s="195"/>
      <c r="G105" s="195"/>
    </row>
    <row r="106" spans="1:7">
      <c r="A106" s="195"/>
      <c r="B106" s="195"/>
      <c r="C106" s="195"/>
      <c r="D106" s="195"/>
      <c r="E106" s="195"/>
      <c r="F106" s="195"/>
      <c r="G106" s="195"/>
    </row>
    <row r="107" spans="1:7">
      <c r="A107" s="195"/>
      <c r="B107" s="195"/>
      <c r="C107" s="195"/>
      <c r="D107" s="195"/>
      <c r="E107" s="195"/>
      <c r="F107" s="195"/>
      <c r="G107" s="195"/>
    </row>
    <row r="108" spans="1:7">
      <c r="A108" s="195"/>
      <c r="B108" s="195"/>
      <c r="C108" s="195"/>
      <c r="D108" s="195"/>
      <c r="E108" s="195"/>
      <c r="F108" s="195"/>
      <c r="G108" s="195"/>
    </row>
    <row r="109" spans="1:7">
      <c r="A109" s="195"/>
      <c r="B109" s="195"/>
      <c r="C109" s="195"/>
      <c r="D109" s="195"/>
      <c r="E109" s="195"/>
      <c r="F109" s="195"/>
      <c r="G109" s="195"/>
    </row>
    <row r="110" spans="1:7">
      <c r="A110" s="195"/>
      <c r="B110" s="195"/>
      <c r="C110" s="195"/>
      <c r="D110" s="195"/>
      <c r="E110" s="195"/>
      <c r="F110" s="195"/>
      <c r="G110" s="195"/>
    </row>
    <row r="111" spans="1:7">
      <c r="A111" s="195"/>
      <c r="B111" s="195"/>
      <c r="C111" s="195"/>
      <c r="D111" s="195"/>
      <c r="E111" s="195"/>
      <c r="F111" s="195"/>
      <c r="G111" s="195"/>
    </row>
    <row r="112" spans="1:7">
      <c r="A112" s="195"/>
      <c r="B112" s="195"/>
      <c r="C112" s="195"/>
      <c r="D112" s="195"/>
      <c r="E112" s="195"/>
      <c r="F112" s="195"/>
      <c r="G112" s="195"/>
    </row>
    <row r="113" spans="1:7">
      <c r="A113" s="195"/>
      <c r="B113" s="195"/>
      <c r="C113" s="195"/>
      <c r="D113" s="195"/>
      <c r="E113" s="195"/>
      <c r="F113" s="195"/>
      <c r="G113" s="195"/>
    </row>
    <row r="114" spans="1:7">
      <c r="A114" s="195"/>
      <c r="B114" s="195"/>
      <c r="C114" s="195"/>
      <c r="D114" s="195"/>
      <c r="E114" s="195"/>
      <c r="F114" s="195"/>
      <c r="G114" s="195"/>
    </row>
    <row r="115" spans="1:7">
      <c r="A115" s="195"/>
      <c r="B115" s="195"/>
      <c r="C115" s="195"/>
      <c r="D115" s="195"/>
      <c r="E115" s="195"/>
      <c r="F115" s="195"/>
      <c r="G115" s="195"/>
    </row>
    <row r="116" spans="1:7">
      <c r="A116" s="195"/>
      <c r="B116" s="195"/>
      <c r="C116" s="195"/>
      <c r="D116" s="195"/>
      <c r="E116" s="195"/>
      <c r="F116" s="195"/>
      <c r="G116" s="195"/>
    </row>
    <row r="117" spans="1:7">
      <c r="A117" s="195"/>
      <c r="B117" s="195"/>
      <c r="C117" s="195"/>
      <c r="D117" s="195"/>
      <c r="E117" s="195"/>
      <c r="F117" s="195"/>
      <c r="G117" s="195"/>
    </row>
    <row r="118" spans="1:7">
      <c r="A118" s="195"/>
      <c r="B118" s="195"/>
      <c r="C118" s="195"/>
      <c r="D118" s="195"/>
      <c r="E118" s="195"/>
      <c r="F118" s="195"/>
      <c r="G118" s="195"/>
    </row>
    <row r="119" spans="1:7">
      <c r="A119" s="195"/>
      <c r="B119" s="195"/>
      <c r="C119" s="195"/>
      <c r="D119" s="195"/>
      <c r="E119" s="195"/>
      <c r="F119" s="195"/>
      <c r="G119" s="195"/>
    </row>
    <row r="120" spans="1:7">
      <c r="A120" s="195"/>
      <c r="B120" s="195"/>
      <c r="C120" s="195"/>
      <c r="D120" s="195"/>
      <c r="E120" s="195"/>
      <c r="F120" s="195"/>
      <c r="G120" s="195"/>
    </row>
    <row r="121" spans="1:7">
      <c r="A121" s="195"/>
      <c r="B121" s="195"/>
      <c r="C121" s="195"/>
      <c r="D121" s="195"/>
      <c r="E121" s="195"/>
      <c r="F121" s="195"/>
      <c r="G121" s="195"/>
    </row>
    <row r="122" spans="1:7">
      <c r="A122" s="195"/>
      <c r="B122" s="195"/>
      <c r="C122" s="195"/>
      <c r="D122" s="195"/>
      <c r="E122" s="195"/>
      <c r="F122" s="195"/>
      <c r="G122" s="195"/>
    </row>
    <row r="123" spans="1:7">
      <c r="A123" s="195"/>
      <c r="B123" s="195"/>
      <c r="C123" s="195"/>
      <c r="D123" s="195"/>
      <c r="E123" s="195"/>
      <c r="F123" s="195"/>
      <c r="G123" s="195"/>
    </row>
    <row r="124" spans="1:7">
      <c r="A124" s="195"/>
      <c r="B124" s="195"/>
      <c r="C124" s="195"/>
      <c r="D124" s="195"/>
      <c r="E124" s="195"/>
      <c r="F124" s="195"/>
      <c r="G124" s="195"/>
    </row>
    <row r="125" spans="1:7">
      <c r="A125" s="195"/>
      <c r="B125" s="195"/>
      <c r="C125" s="195"/>
      <c r="D125" s="195"/>
      <c r="E125" s="195"/>
      <c r="F125" s="195"/>
      <c r="G125" s="195"/>
    </row>
    <row r="126" spans="1:7">
      <c r="A126" s="195"/>
      <c r="B126" s="195"/>
      <c r="C126" s="195"/>
      <c r="D126" s="195"/>
      <c r="E126" s="195"/>
      <c r="F126" s="195"/>
      <c r="G126" s="195"/>
    </row>
    <row r="127" spans="1:7">
      <c r="A127" s="195"/>
      <c r="B127" s="195"/>
      <c r="C127" s="195"/>
      <c r="D127" s="195"/>
      <c r="E127" s="195"/>
      <c r="F127" s="195"/>
      <c r="G127" s="195"/>
    </row>
    <row r="128" spans="1:7">
      <c r="A128" s="195"/>
      <c r="B128" s="195"/>
      <c r="C128" s="195"/>
      <c r="D128" s="195"/>
      <c r="E128" s="195"/>
      <c r="F128" s="195"/>
      <c r="G128" s="195"/>
    </row>
    <row r="129" spans="1:7">
      <c r="A129" s="195"/>
      <c r="B129" s="195"/>
      <c r="C129" s="195"/>
      <c r="D129" s="195"/>
      <c r="E129" s="195"/>
      <c r="F129" s="195"/>
      <c r="G129" s="195"/>
    </row>
    <row r="130" spans="1:7">
      <c r="A130" s="195"/>
      <c r="B130" s="195"/>
      <c r="C130" s="195"/>
      <c r="D130" s="195"/>
      <c r="E130" s="195"/>
      <c r="F130" s="195"/>
      <c r="G130" s="195"/>
    </row>
    <row r="131" spans="1:7">
      <c r="A131" s="195"/>
      <c r="B131" s="195"/>
      <c r="C131" s="195"/>
      <c r="D131" s="195"/>
      <c r="E131" s="195"/>
      <c r="F131" s="195"/>
      <c r="G131" s="195"/>
    </row>
    <row r="132" spans="1:7">
      <c r="A132" s="195"/>
      <c r="B132" s="195"/>
      <c r="C132" s="195"/>
      <c r="D132" s="195"/>
      <c r="E132" s="195"/>
      <c r="F132" s="195"/>
      <c r="G132" s="195"/>
    </row>
    <row r="133" spans="1:7">
      <c r="A133" s="195"/>
      <c r="B133" s="195"/>
      <c r="C133" s="195"/>
      <c r="D133" s="195"/>
      <c r="E133" s="195"/>
      <c r="F133" s="195"/>
      <c r="G133" s="195"/>
    </row>
    <row r="134" spans="1:7">
      <c r="A134" s="195"/>
      <c r="B134" s="195"/>
      <c r="C134" s="195"/>
      <c r="D134" s="195"/>
      <c r="E134" s="195"/>
      <c r="F134" s="195"/>
      <c r="G134" s="195"/>
    </row>
    <row r="135" spans="1:7">
      <c r="A135" s="195"/>
      <c r="B135" s="195"/>
      <c r="C135" s="195"/>
      <c r="D135" s="195"/>
      <c r="E135" s="195"/>
      <c r="F135" s="195"/>
      <c r="G135" s="195"/>
    </row>
    <row r="136" spans="1:7">
      <c r="A136" s="195"/>
      <c r="B136" s="195"/>
      <c r="C136" s="195"/>
      <c r="D136" s="195"/>
      <c r="E136" s="195"/>
      <c r="F136" s="195"/>
      <c r="G136" s="195"/>
    </row>
    <row r="137" spans="1:7">
      <c r="A137" s="195"/>
      <c r="B137" s="195"/>
      <c r="C137" s="195"/>
      <c r="D137" s="195"/>
      <c r="E137" s="195"/>
      <c r="F137" s="195"/>
      <c r="G137" s="195"/>
    </row>
    <row r="138" spans="1:7">
      <c r="A138" s="195"/>
      <c r="B138" s="195"/>
      <c r="C138" s="195"/>
      <c r="D138" s="195"/>
      <c r="E138" s="195"/>
      <c r="F138" s="195"/>
      <c r="G138" s="195"/>
    </row>
    <row r="139" spans="1:7">
      <c r="A139" s="198"/>
      <c r="B139" s="198"/>
      <c r="C139" s="198"/>
      <c r="D139" s="198"/>
      <c r="E139" s="199"/>
      <c r="F139" s="199"/>
      <c r="G139" s="198"/>
    </row>
    <row r="140" spans="1:7">
      <c r="A140" s="198"/>
      <c r="B140" s="198"/>
      <c r="C140" s="198"/>
      <c r="D140" s="198"/>
      <c r="E140" s="199"/>
      <c r="F140" s="199"/>
      <c r="G140" s="198"/>
    </row>
    <row r="141" spans="1:7">
      <c r="A141" s="198"/>
      <c r="B141" s="198"/>
      <c r="C141" s="198"/>
      <c r="D141" s="198"/>
      <c r="E141" s="199"/>
      <c r="F141" s="199"/>
      <c r="G141" s="198"/>
    </row>
    <row r="142" spans="1:7">
      <c r="A142" s="198"/>
      <c r="B142" s="198"/>
      <c r="C142" s="198"/>
      <c r="D142" s="198"/>
      <c r="E142" s="199"/>
      <c r="F142" s="199"/>
      <c r="G142" s="198"/>
    </row>
    <row r="143" spans="1:7">
      <c r="A143" s="198"/>
      <c r="B143" s="198"/>
      <c r="C143" s="198"/>
      <c r="D143" s="198"/>
      <c r="E143" s="199"/>
      <c r="F143" s="199"/>
      <c r="G143" s="198"/>
    </row>
    <row r="144" spans="1:7">
      <c r="A144" s="198"/>
      <c r="B144" s="198"/>
      <c r="C144" s="198"/>
      <c r="D144" s="198"/>
      <c r="E144" s="199"/>
      <c r="F144" s="199"/>
      <c r="G144" s="198"/>
    </row>
    <row r="145" spans="1:7">
      <c r="A145" s="198"/>
      <c r="B145" s="198"/>
      <c r="C145" s="198"/>
      <c r="D145" s="198"/>
      <c r="E145" s="199"/>
      <c r="F145" s="199"/>
      <c r="G145" s="198"/>
    </row>
    <row r="146" spans="1:7">
      <c r="A146" s="198"/>
      <c r="B146" s="198"/>
      <c r="C146" s="198"/>
      <c r="D146" s="198"/>
      <c r="E146" s="199"/>
      <c r="F146" s="199"/>
      <c r="G146" s="198"/>
    </row>
    <row r="147" spans="1:7">
      <c r="A147" s="198"/>
      <c r="B147" s="198"/>
      <c r="C147" s="198"/>
      <c r="D147" s="198"/>
      <c r="E147" s="199"/>
      <c r="F147" s="199"/>
      <c r="G147" s="198"/>
    </row>
    <row r="148" spans="1:7">
      <c r="A148" s="198"/>
      <c r="B148" s="198"/>
      <c r="C148" s="198"/>
      <c r="D148" s="198"/>
      <c r="E148" s="199"/>
      <c r="F148" s="199"/>
      <c r="G148" s="198"/>
    </row>
    <row r="149" spans="1:7">
      <c r="A149" s="198"/>
      <c r="B149" s="198"/>
      <c r="C149" s="198"/>
      <c r="D149" s="198"/>
      <c r="E149" s="199"/>
      <c r="F149" s="199"/>
      <c r="G149" s="198"/>
    </row>
    <row r="150" spans="1:7">
      <c r="A150" s="198"/>
      <c r="B150" s="198"/>
      <c r="C150" s="198"/>
      <c r="D150" s="198"/>
      <c r="E150" s="199"/>
      <c r="F150" s="199"/>
      <c r="G150" s="198"/>
    </row>
    <row r="151" spans="1:7" ht="18.75">
      <c r="A151" s="198"/>
      <c r="B151" s="198"/>
      <c r="C151" s="198"/>
      <c r="D151" s="198"/>
      <c r="E151" s="199"/>
      <c r="F151" s="199"/>
      <c r="G151" s="183"/>
    </row>
    <row r="152" spans="1:7" ht="18.75">
      <c r="A152" s="183"/>
      <c r="B152" s="183"/>
      <c r="C152" s="183"/>
      <c r="D152" s="183"/>
      <c r="E152" s="200"/>
      <c r="F152" s="200"/>
      <c r="G152" s="183"/>
    </row>
    <row r="153" spans="1:7" ht="18.75">
      <c r="A153" s="183"/>
      <c r="B153" s="183"/>
      <c r="C153" s="183"/>
      <c r="D153" s="183"/>
      <c r="E153" s="200"/>
      <c r="F153" s="200"/>
      <c r="G153" s="183"/>
    </row>
    <row r="154" spans="1:7">
      <c r="E154" s="200"/>
      <c r="F154" s="200"/>
    </row>
    <row r="155" spans="1:7">
      <c r="E155" s="200"/>
      <c r="F155" s="200"/>
    </row>
    <row r="156" spans="1:7">
      <c r="E156" s="200"/>
      <c r="F156" s="200"/>
    </row>
    <row r="157" spans="1:7">
      <c r="E157" s="200"/>
      <c r="F157" s="200"/>
    </row>
    <row r="158" spans="1:7">
      <c r="E158" s="200"/>
      <c r="F158" s="200"/>
    </row>
    <row r="159" spans="1:7">
      <c r="E159" s="200"/>
      <c r="F159" s="200"/>
    </row>
    <row r="160" spans="1:7">
      <c r="E160" s="200"/>
      <c r="F160" s="200"/>
    </row>
    <row r="161" spans="5:6">
      <c r="E161" s="200"/>
      <c r="F161" s="200"/>
    </row>
    <row r="162" spans="5:6">
      <c r="E162" s="200"/>
      <c r="F162" s="200"/>
    </row>
    <row r="163" spans="5:6">
      <c r="E163" s="200"/>
      <c r="F163" s="200"/>
    </row>
    <row r="164" spans="5:6">
      <c r="E164" s="200"/>
      <c r="F164" s="200"/>
    </row>
    <row r="165" spans="5:6">
      <c r="E165" s="200"/>
      <c r="F165" s="200"/>
    </row>
    <row r="166" spans="5:6">
      <c r="E166" s="200"/>
      <c r="F166" s="200"/>
    </row>
    <row r="167" spans="5:6">
      <c r="E167" s="200"/>
      <c r="F167" s="200"/>
    </row>
    <row r="168" spans="5:6">
      <c r="E168" s="200"/>
      <c r="F168" s="200"/>
    </row>
    <row r="169" spans="5:6">
      <c r="E169" s="200"/>
      <c r="F169" s="200"/>
    </row>
    <row r="170" spans="5:6">
      <c r="E170" s="200"/>
      <c r="F170" s="200"/>
    </row>
    <row r="171" spans="5:6">
      <c r="E171" s="200"/>
      <c r="F171" s="200"/>
    </row>
    <row r="172" spans="5:6">
      <c r="E172" s="200"/>
      <c r="F172" s="200"/>
    </row>
    <row r="173" spans="5:6">
      <c r="E173" s="200"/>
      <c r="F173" s="200"/>
    </row>
    <row r="174" spans="5:6">
      <c r="E174" s="200"/>
      <c r="F174" s="200"/>
    </row>
    <row r="175" spans="5:6">
      <c r="E175" s="200"/>
      <c r="F175" s="200"/>
    </row>
    <row r="176" spans="5:6">
      <c r="E176" s="200"/>
      <c r="F176" s="200"/>
    </row>
    <row r="177" spans="5:6">
      <c r="E177" s="200"/>
      <c r="F177" s="200"/>
    </row>
    <row r="178" spans="5:6">
      <c r="E178" s="200"/>
      <c r="F178" s="200"/>
    </row>
    <row r="179" spans="5:6">
      <c r="E179" s="200"/>
      <c r="F179" s="200"/>
    </row>
    <row r="180" spans="5:6">
      <c r="E180" s="200"/>
      <c r="F180" s="200"/>
    </row>
    <row r="181" spans="5:6">
      <c r="E181" s="200"/>
      <c r="F181" s="200"/>
    </row>
    <row r="182" spans="5:6">
      <c r="E182" s="200"/>
      <c r="F182" s="200"/>
    </row>
    <row r="183" spans="5:6">
      <c r="E183" s="200"/>
      <c r="F183" s="200"/>
    </row>
    <row r="184" spans="5:6">
      <c r="E184" s="200"/>
      <c r="F184" s="200"/>
    </row>
    <row r="185" spans="5:6">
      <c r="E185" s="200"/>
      <c r="F185" s="200"/>
    </row>
    <row r="186" spans="5:6">
      <c r="E186" s="200"/>
      <c r="F186" s="200"/>
    </row>
    <row r="187" spans="5:6">
      <c r="E187" s="200"/>
      <c r="F187" s="200"/>
    </row>
    <row r="188" spans="5:6">
      <c r="E188" s="200"/>
      <c r="F188" s="200"/>
    </row>
    <row r="189" spans="5:6">
      <c r="E189" s="200"/>
      <c r="F189" s="200"/>
    </row>
    <row r="190" spans="5:6">
      <c r="E190" s="200"/>
      <c r="F190" s="200"/>
    </row>
    <row r="191" spans="5:6">
      <c r="E191" s="200"/>
      <c r="F191" s="200"/>
    </row>
    <row r="192" spans="5:6">
      <c r="E192" s="200"/>
      <c r="F192" s="200"/>
    </row>
    <row r="193" spans="5:6">
      <c r="E193" s="200"/>
      <c r="F193" s="200"/>
    </row>
    <row r="194" spans="5:6">
      <c r="E194" s="200"/>
      <c r="F194" s="200"/>
    </row>
    <row r="195" spans="5:6">
      <c r="E195" s="200"/>
      <c r="F195" s="200"/>
    </row>
    <row r="196" spans="5:6">
      <c r="E196" s="200"/>
      <c r="F196" s="200"/>
    </row>
    <row r="197" spans="5:6">
      <c r="E197" s="200"/>
      <c r="F197" s="200"/>
    </row>
    <row r="198" spans="5:6">
      <c r="E198" s="200"/>
      <c r="F198" s="200"/>
    </row>
    <row r="199" spans="5:6">
      <c r="E199" s="200"/>
      <c r="F199" s="200"/>
    </row>
  </sheetData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DJ47"/>
  <sheetViews>
    <sheetView zoomScaleNormal="100" workbookViewId="0">
      <selection sqref="A1:E1"/>
    </sheetView>
  </sheetViews>
  <sheetFormatPr defaultColWidth="14.7109375" defaultRowHeight="16.5" customHeight="1"/>
  <cols>
    <col min="1" max="1" width="46.140625" style="29" customWidth="1"/>
    <col min="2" max="5" width="10.7109375" style="29" customWidth="1"/>
    <col min="6" max="16384" width="14.7109375" style="29"/>
  </cols>
  <sheetData>
    <row r="1" spans="1:114" ht="16.149999999999999" customHeight="1">
      <c r="A1" s="437" t="s">
        <v>33</v>
      </c>
      <c r="B1" s="437"/>
      <c r="C1" s="437"/>
      <c r="D1" s="437"/>
      <c r="E1" s="437"/>
    </row>
    <row r="2" spans="1:114" ht="10.15" customHeight="1">
      <c r="A2" s="30"/>
      <c r="B2" s="30"/>
      <c r="C2" s="30"/>
      <c r="D2" s="30"/>
      <c r="E2" s="30"/>
    </row>
    <row r="3" spans="1:114" ht="15" customHeight="1">
      <c r="A3" s="31"/>
      <c r="C3" s="32"/>
      <c r="D3" s="33"/>
      <c r="E3" s="34" t="s">
        <v>1</v>
      </c>
    </row>
    <row r="4" spans="1:114" ht="13.9" customHeight="1">
      <c r="A4" s="35"/>
      <c r="B4" s="36" t="s">
        <v>34</v>
      </c>
      <c r="C4" s="36" t="s">
        <v>35</v>
      </c>
      <c r="D4" s="36" t="s">
        <v>35</v>
      </c>
      <c r="E4" s="36" t="s">
        <v>36</v>
      </c>
    </row>
    <row r="5" spans="1:114" ht="13.9" customHeight="1">
      <c r="A5" s="37"/>
      <c r="B5" s="38">
        <v>2023</v>
      </c>
      <c r="C5" s="38">
        <v>2023</v>
      </c>
      <c r="D5" s="38">
        <v>2023</v>
      </c>
      <c r="E5" s="38">
        <v>2023</v>
      </c>
    </row>
    <row r="6" spans="1:114" ht="13.9" customHeight="1">
      <c r="A6" s="37"/>
      <c r="B6" s="38" t="s">
        <v>37</v>
      </c>
      <c r="C6" s="38" t="s">
        <v>37</v>
      </c>
      <c r="D6" s="38" t="s">
        <v>37</v>
      </c>
      <c r="E6" s="38" t="s">
        <v>37</v>
      </c>
    </row>
    <row r="7" spans="1:114" ht="13.9" customHeight="1">
      <c r="A7" s="37"/>
      <c r="B7" s="38" t="s">
        <v>34</v>
      </c>
      <c r="C7" s="38" t="s">
        <v>34</v>
      </c>
      <c r="D7" s="38" t="s">
        <v>35</v>
      </c>
      <c r="E7" s="38" t="s">
        <v>36</v>
      </c>
    </row>
    <row r="8" spans="1:114" ht="13.9" customHeight="1">
      <c r="A8" s="37"/>
      <c r="B8" s="39">
        <v>2022</v>
      </c>
      <c r="C8" s="39">
        <v>2023</v>
      </c>
      <c r="D8" s="39">
        <v>2022</v>
      </c>
      <c r="E8" s="39">
        <v>2022</v>
      </c>
    </row>
    <row r="9" spans="1:114" ht="6" customHeight="1">
      <c r="A9" s="37"/>
      <c r="B9" s="38"/>
      <c r="C9" s="38"/>
      <c r="D9" s="38"/>
      <c r="E9" s="38"/>
    </row>
    <row r="10" spans="1:114" s="38" customFormat="1" ht="16.149999999999999" customHeight="1">
      <c r="A10" s="40" t="s">
        <v>38</v>
      </c>
      <c r="B10" s="41">
        <v>97.57</v>
      </c>
      <c r="C10" s="41">
        <v>102.21</v>
      </c>
      <c r="D10" s="41">
        <v>100.1054567696512</v>
      </c>
      <c r="E10" s="41">
        <v>97.950762876299336</v>
      </c>
    </row>
    <row r="11" spans="1:114" s="44" customFormat="1" ht="15" customHeight="1">
      <c r="A11" s="42" t="s">
        <v>39</v>
      </c>
      <c r="B11" s="41">
        <v>94.5</v>
      </c>
      <c r="C11" s="41">
        <v>96.25</v>
      </c>
      <c r="D11" s="41">
        <v>97.13</v>
      </c>
      <c r="E11" s="41">
        <v>96.45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</row>
    <row r="12" spans="1:114" ht="15" customHeight="1">
      <c r="A12" s="45" t="s">
        <v>40</v>
      </c>
      <c r="B12" s="46">
        <v>84.95</v>
      </c>
      <c r="C12" s="46">
        <v>103.78</v>
      </c>
      <c r="D12" s="46">
        <v>107.56</v>
      </c>
      <c r="E12" s="46">
        <v>97.87</v>
      </c>
    </row>
    <row r="13" spans="1:114" ht="15" customHeight="1">
      <c r="A13" s="45" t="s">
        <v>41</v>
      </c>
      <c r="B13" s="46">
        <v>97.77</v>
      </c>
      <c r="C13" s="46">
        <v>91.63</v>
      </c>
      <c r="D13" s="46">
        <v>92.51</v>
      </c>
      <c r="E13" s="46">
        <v>95.5</v>
      </c>
    </row>
    <row r="14" spans="1:114" ht="15" customHeight="1">
      <c r="A14" s="45" t="s">
        <v>42</v>
      </c>
      <c r="B14" s="46">
        <v>113.16</v>
      </c>
      <c r="C14" s="46">
        <v>96.07</v>
      </c>
      <c r="D14" s="46">
        <v>109.21</v>
      </c>
      <c r="E14" s="46">
        <v>112.95</v>
      </c>
    </row>
    <row r="15" spans="1:114" s="47" customFormat="1" ht="15" customHeight="1">
      <c r="A15" s="45" t="s">
        <v>43</v>
      </c>
      <c r="B15" s="46">
        <v>106.55</v>
      </c>
      <c r="C15" s="46">
        <v>98.68</v>
      </c>
      <c r="D15" s="46">
        <v>102.81</v>
      </c>
      <c r="E15" s="46">
        <v>103.16</v>
      </c>
    </row>
    <row r="16" spans="1:114" s="47" customFormat="1" ht="15" customHeight="1">
      <c r="A16" s="45" t="s">
        <v>44</v>
      </c>
      <c r="B16" s="46">
        <v>87.69</v>
      </c>
      <c r="C16" s="46">
        <v>104.1</v>
      </c>
      <c r="D16" s="46">
        <v>84.47</v>
      </c>
      <c r="E16" s="46">
        <v>84.51</v>
      </c>
    </row>
    <row r="17" spans="1:114" ht="15" customHeight="1">
      <c r="A17" s="48" t="s">
        <v>45</v>
      </c>
      <c r="B17" s="41">
        <v>97.2</v>
      </c>
      <c r="C17" s="41">
        <v>102.87</v>
      </c>
      <c r="D17" s="41">
        <v>99.538209076924588</v>
      </c>
      <c r="E17" s="41">
        <v>97.54529166093316</v>
      </c>
    </row>
    <row r="18" spans="1:114" ht="15" customHeight="1">
      <c r="A18" s="45" t="s">
        <v>46</v>
      </c>
      <c r="B18" s="46">
        <v>103.39</v>
      </c>
      <c r="C18" s="46">
        <v>105.7</v>
      </c>
      <c r="D18" s="46">
        <v>107.02</v>
      </c>
      <c r="E18" s="46">
        <v>103.77</v>
      </c>
    </row>
    <row r="19" spans="1:114" ht="15" customHeight="1">
      <c r="A19" s="45" t="s">
        <v>47</v>
      </c>
      <c r="B19" s="46">
        <v>100.56</v>
      </c>
      <c r="C19" s="46">
        <v>111.05</v>
      </c>
      <c r="D19" s="46">
        <v>98.07</v>
      </c>
      <c r="E19" s="46">
        <v>106.45928021189498</v>
      </c>
    </row>
    <row r="20" spans="1:114" ht="15" customHeight="1">
      <c r="A20" s="45" t="s">
        <v>48</v>
      </c>
      <c r="B20" s="46">
        <v>113.73</v>
      </c>
      <c r="C20" s="46">
        <v>98.29</v>
      </c>
      <c r="D20" s="46">
        <v>110.22</v>
      </c>
      <c r="E20" s="46">
        <v>108.63</v>
      </c>
    </row>
    <row r="21" spans="1:114" ht="15" customHeight="1">
      <c r="A21" s="45" t="s">
        <v>49</v>
      </c>
      <c r="B21" s="46">
        <v>99.65</v>
      </c>
      <c r="C21" s="46">
        <v>104.04</v>
      </c>
      <c r="D21" s="46">
        <v>103.53</v>
      </c>
      <c r="E21" s="46">
        <v>96.32</v>
      </c>
    </row>
    <row r="22" spans="1:114" ht="15" customHeight="1">
      <c r="A22" s="45" t="s">
        <v>50</v>
      </c>
      <c r="B22" s="46">
        <v>92.28</v>
      </c>
      <c r="C22" s="46">
        <v>104.06</v>
      </c>
      <c r="D22" s="46">
        <v>94.04</v>
      </c>
      <c r="E22" s="46">
        <v>91.73</v>
      </c>
    </row>
    <row r="23" spans="1:114" ht="15" customHeight="1">
      <c r="A23" s="45" t="s">
        <v>51</v>
      </c>
      <c r="B23" s="46">
        <v>97.77</v>
      </c>
      <c r="C23" s="46">
        <v>102.95</v>
      </c>
      <c r="D23" s="46">
        <v>99.92</v>
      </c>
      <c r="E23" s="46">
        <v>97.72</v>
      </c>
    </row>
    <row r="24" spans="1:114" ht="16.5" customHeight="1">
      <c r="A24" s="45" t="s">
        <v>52</v>
      </c>
      <c r="B24" s="46">
        <v>84.86</v>
      </c>
      <c r="C24" s="46">
        <v>100.48</v>
      </c>
      <c r="D24" s="46">
        <v>82.4</v>
      </c>
      <c r="E24" s="46">
        <v>94.18</v>
      </c>
    </row>
    <row r="25" spans="1:114" ht="15" customHeight="1">
      <c r="A25" s="45" t="s">
        <v>53</v>
      </c>
      <c r="B25" s="46">
        <v>92.71</v>
      </c>
      <c r="C25" s="46">
        <v>99.83</v>
      </c>
      <c r="D25" s="46">
        <v>93.91</v>
      </c>
      <c r="E25" s="46">
        <v>91.48</v>
      </c>
    </row>
    <row r="26" spans="1:114" ht="15" customHeight="1">
      <c r="A26" s="45" t="s">
        <v>54</v>
      </c>
      <c r="B26" s="46">
        <v>98.69</v>
      </c>
      <c r="C26" s="46">
        <v>103.05</v>
      </c>
      <c r="D26" s="46">
        <v>104.71</v>
      </c>
      <c r="E26" s="46">
        <v>100.26</v>
      </c>
    </row>
    <row r="27" spans="1:114" ht="15" customHeight="1">
      <c r="A27" s="45" t="s">
        <v>55</v>
      </c>
      <c r="B27" s="46">
        <v>108.44</v>
      </c>
      <c r="C27" s="46">
        <v>94.92</v>
      </c>
      <c r="D27" s="46">
        <v>102.87</v>
      </c>
      <c r="E27" s="46">
        <v>112.69</v>
      </c>
    </row>
    <row r="28" spans="1:114" ht="15" customHeight="1">
      <c r="A28" s="45" t="s">
        <v>56</v>
      </c>
      <c r="B28" s="46">
        <v>105.45</v>
      </c>
      <c r="C28" s="46">
        <v>105.05</v>
      </c>
      <c r="D28" s="46">
        <v>111.93</v>
      </c>
      <c r="E28" s="46">
        <v>103.89</v>
      </c>
    </row>
    <row r="29" spans="1:114" ht="29.25" customHeight="1">
      <c r="A29" s="45" t="s">
        <v>57</v>
      </c>
      <c r="B29" s="46">
        <v>91.63</v>
      </c>
      <c r="C29" s="46">
        <v>102.6</v>
      </c>
      <c r="D29" s="46">
        <v>94.71</v>
      </c>
      <c r="E29" s="46">
        <v>100.59</v>
      </c>
    </row>
    <row r="30" spans="1:114" s="49" customFormat="1" ht="15" customHeight="1">
      <c r="A30" s="45" t="s">
        <v>58</v>
      </c>
      <c r="B30" s="46">
        <v>95.04</v>
      </c>
      <c r="C30" s="46">
        <v>104.59</v>
      </c>
      <c r="D30" s="46">
        <v>106.8</v>
      </c>
      <c r="E30" s="46">
        <v>106.33999999999999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</row>
    <row r="31" spans="1:114" ht="15" customHeight="1">
      <c r="A31" s="45" t="s">
        <v>59</v>
      </c>
      <c r="B31" s="46">
        <v>96.56</v>
      </c>
      <c r="C31" s="46">
        <v>104.38</v>
      </c>
      <c r="D31" s="46">
        <v>104.46</v>
      </c>
      <c r="E31" s="46">
        <v>96.07</v>
      </c>
    </row>
    <row r="32" spans="1:114" ht="15" customHeight="1">
      <c r="A32" s="45" t="s">
        <v>60</v>
      </c>
      <c r="B32" s="46">
        <v>93.04</v>
      </c>
      <c r="C32" s="46">
        <v>109.44</v>
      </c>
      <c r="D32" s="46">
        <v>100.78</v>
      </c>
      <c r="E32" s="46">
        <v>94.54</v>
      </c>
    </row>
    <row r="33" spans="1:5" ht="27" customHeight="1">
      <c r="A33" s="45" t="s">
        <v>61</v>
      </c>
      <c r="B33" s="46">
        <v>97.56</v>
      </c>
      <c r="C33" s="46">
        <v>106.49</v>
      </c>
      <c r="D33" s="46">
        <v>105.32</v>
      </c>
      <c r="E33" s="46">
        <v>102.56</v>
      </c>
    </row>
    <row r="34" spans="1:5" ht="18" customHeight="1">
      <c r="A34" s="45" t="s">
        <v>62</v>
      </c>
      <c r="B34" s="46">
        <v>96.44</v>
      </c>
      <c r="C34" s="46">
        <v>99.85</v>
      </c>
      <c r="D34" s="46">
        <v>95.087615638033114</v>
      </c>
      <c r="E34" s="46">
        <v>94.897489487451551</v>
      </c>
    </row>
    <row r="35" spans="1:5" ht="15" customHeight="1">
      <c r="A35" s="45" t="s">
        <v>63</v>
      </c>
      <c r="B35" s="46">
        <v>100.12</v>
      </c>
      <c r="C35" s="46">
        <v>102</v>
      </c>
      <c r="D35" s="46">
        <v>103.24</v>
      </c>
      <c r="E35" s="46">
        <v>97.25</v>
      </c>
    </row>
    <row r="36" spans="1:5" ht="15" customHeight="1">
      <c r="A36" s="45" t="s">
        <v>64</v>
      </c>
      <c r="B36" s="46">
        <v>90.92</v>
      </c>
      <c r="C36" s="46">
        <v>95.99</v>
      </c>
      <c r="D36" s="46">
        <v>93.2</v>
      </c>
      <c r="E36" s="46">
        <v>97.55</v>
      </c>
    </row>
    <row r="37" spans="1:5" ht="15" customHeight="1">
      <c r="A37" s="45" t="s">
        <v>65</v>
      </c>
      <c r="B37" s="46">
        <v>90.1</v>
      </c>
      <c r="C37" s="46">
        <v>103.44</v>
      </c>
      <c r="D37" s="46">
        <v>87.571247979924522</v>
      </c>
      <c r="E37" s="46">
        <v>89.863875202007549</v>
      </c>
    </row>
    <row r="38" spans="1:5" ht="15" customHeight="1">
      <c r="A38" s="45" t="s">
        <v>66</v>
      </c>
      <c r="B38" s="46">
        <v>94.8</v>
      </c>
      <c r="C38" s="46">
        <v>103.22</v>
      </c>
      <c r="D38" s="46">
        <v>111.18</v>
      </c>
      <c r="E38" s="46">
        <v>94.35</v>
      </c>
    </row>
    <row r="39" spans="1:5" ht="15" customHeight="1">
      <c r="A39" s="45" t="s">
        <v>67</v>
      </c>
      <c r="B39" s="46">
        <v>107.07</v>
      </c>
      <c r="C39" s="46">
        <v>94</v>
      </c>
      <c r="D39" s="46">
        <v>89.81</v>
      </c>
      <c r="E39" s="46">
        <v>94.14</v>
      </c>
    </row>
    <row r="40" spans="1:5" ht="15" customHeight="1">
      <c r="A40" s="45" t="s">
        <v>68</v>
      </c>
      <c r="B40" s="46">
        <v>103.09</v>
      </c>
      <c r="C40" s="46">
        <v>102.76</v>
      </c>
      <c r="D40" s="46">
        <v>97.32</v>
      </c>
      <c r="E40" s="46">
        <v>99.69</v>
      </c>
    </row>
    <row r="41" spans="1:5" ht="15" customHeight="1">
      <c r="A41" s="45" t="s">
        <v>69</v>
      </c>
      <c r="B41" s="46">
        <v>102.56</v>
      </c>
      <c r="C41" s="46">
        <v>109.92</v>
      </c>
      <c r="D41" s="46">
        <v>104.81</v>
      </c>
      <c r="E41" s="46">
        <v>108.12</v>
      </c>
    </row>
    <row r="42" spans="1:5" s="47" customFormat="1" ht="15" customHeight="1">
      <c r="A42" s="50" t="s">
        <v>70</v>
      </c>
      <c r="B42" s="41">
        <v>102.3</v>
      </c>
      <c r="C42" s="41">
        <v>103.16</v>
      </c>
      <c r="D42" s="41">
        <v>104.99</v>
      </c>
      <c r="E42" s="41">
        <v>100.82</v>
      </c>
    </row>
    <row r="43" spans="1:5" s="47" customFormat="1" ht="27" customHeight="1">
      <c r="A43" s="50" t="s">
        <v>71</v>
      </c>
      <c r="B43" s="41">
        <v>108.09</v>
      </c>
      <c r="C43" s="41">
        <v>98.28</v>
      </c>
      <c r="D43" s="41">
        <v>106.81</v>
      </c>
      <c r="E43" s="41">
        <v>106.35</v>
      </c>
    </row>
    <row r="44" spans="1:5" s="47" customFormat="1" ht="15" customHeight="1">
      <c r="A44" s="45" t="s">
        <v>72</v>
      </c>
      <c r="B44" s="46">
        <v>106.41</v>
      </c>
      <c r="C44" s="46">
        <v>100.82</v>
      </c>
      <c r="D44" s="46">
        <v>105.68</v>
      </c>
      <c r="E44" s="46">
        <v>105.39</v>
      </c>
    </row>
    <row r="45" spans="1:5" s="47" customFormat="1" ht="15" customHeight="1">
      <c r="A45" s="45" t="s">
        <v>73</v>
      </c>
      <c r="B45" s="46">
        <v>112.28</v>
      </c>
      <c r="C45" s="46">
        <v>103</v>
      </c>
      <c r="D45" s="46">
        <v>107.99</v>
      </c>
      <c r="E45" s="46">
        <v>103.68</v>
      </c>
    </row>
    <row r="46" spans="1:5" ht="27" customHeight="1">
      <c r="A46" s="45" t="s">
        <v>74</v>
      </c>
      <c r="B46" s="46">
        <v>109.82</v>
      </c>
      <c r="C46" s="46">
        <v>94.25</v>
      </c>
      <c r="D46" s="46">
        <v>108.26</v>
      </c>
      <c r="E46" s="46">
        <v>108.13</v>
      </c>
    </row>
    <row r="47" spans="1:5" ht="16.5" customHeight="1">
      <c r="B47" s="51"/>
    </row>
  </sheetData>
  <mergeCells count="1">
    <mergeCell ref="A1:E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72"/>
  <sheetViews>
    <sheetView zoomScaleNormal="100" workbookViewId="0"/>
  </sheetViews>
  <sheetFormatPr defaultRowHeight="18" customHeight="1"/>
  <cols>
    <col min="1" max="1" width="25" style="55" customWidth="1"/>
    <col min="2" max="2" width="13.7109375" style="55" customWidth="1"/>
    <col min="3" max="3" width="9.28515625" style="55" customWidth="1"/>
    <col min="4" max="4" width="8.42578125" style="55" customWidth="1"/>
    <col min="5" max="5" width="9.42578125" style="55" customWidth="1"/>
    <col min="6" max="6" width="12.28515625" style="55" customWidth="1"/>
    <col min="7" max="7" width="13.28515625" style="55" customWidth="1"/>
    <col min="8" max="229" width="9.140625" style="55"/>
    <col min="230" max="230" width="33.7109375" style="55" customWidth="1"/>
    <col min="231" max="231" width="10.28515625" style="55" bestFit="1" customWidth="1"/>
    <col min="232" max="232" width="7.7109375" style="55" bestFit="1" customWidth="1"/>
    <col min="233" max="233" width="7" style="55" bestFit="1" customWidth="1"/>
    <col min="234" max="234" width="7.42578125" style="55" bestFit="1" customWidth="1"/>
    <col min="235" max="236" width="10.7109375" style="55" customWidth="1"/>
    <col min="237" max="485" width="9.140625" style="55"/>
    <col min="486" max="486" width="33.7109375" style="55" customWidth="1"/>
    <col min="487" max="487" width="10.28515625" style="55" bestFit="1" customWidth="1"/>
    <col min="488" max="488" width="7.7109375" style="55" bestFit="1" customWidth="1"/>
    <col min="489" max="489" width="7" style="55" bestFit="1" customWidth="1"/>
    <col min="490" max="490" width="7.42578125" style="55" bestFit="1" customWidth="1"/>
    <col min="491" max="492" width="10.7109375" style="55" customWidth="1"/>
    <col min="493" max="741" width="9.140625" style="55"/>
    <col min="742" max="742" width="33.7109375" style="55" customWidth="1"/>
    <col min="743" max="743" width="10.28515625" style="55" bestFit="1" customWidth="1"/>
    <col min="744" max="744" width="7.7109375" style="55" bestFit="1" customWidth="1"/>
    <col min="745" max="745" width="7" style="55" bestFit="1" customWidth="1"/>
    <col min="746" max="746" width="7.42578125" style="55" bestFit="1" customWidth="1"/>
    <col min="747" max="748" width="10.7109375" style="55" customWidth="1"/>
    <col min="749" max="997" width="9.140625" style="55"/>
    <col min="998" max="998" width="33.7109375" style="55" customWidth="1"/>
    <col min="999" max="999" width="10.28515625" style="55" bestFit="1" customWidth="1"/>
    <col min="1000" max="1000" width="7.7109375" style="55" bestFit="1" customWidth="1"/>
    <col min="1001" max="1001" width="7" style="55" bestFit="1" customWidth="1"/>
    <col min="1002" max="1002" width="7.42578125" style="55" bestFit="1" customWidth="1"/>
    <col min="1003" max="1004" width="10.7109375" style="55" customWidth="1"/>
    <col min="1005" max="1253" width="9.140625" style="55"/>
    <col min="1254" max="1254" width="33.7109375" style="55" customWidth="1"/>
    <col min="1255" max="1255" width="10.28515625" style="55" bestFit="1" customWidth="1"/>
    <col min="1256" max="1256" width="7.7109375" style="55" bestFit="1" customWidth="1"/>
    <col min="1257" max="1257" width="7" style="55" bestFit="1" customWidth="1"/>
    <col min="1258" max="1258" width="7.42578125" style="55" bestFit="1" customWidth="1"/>
    <col min="1259" max="1260" width="10.7109375" style="55" customWidth="1"/>
    <col min="1261" max="1509" width="9.140625" style="55"/>
    <col min="1510" max="1510" width="33.7109375" style="55" customWidth="1"/>
    <col min="1511" max="1511" width="10.28515625" style="55" bestFit="1" customWidth="1"/>
    <col min="1512" max="1512" width="7.7109375" style="55" bestFit="1" customWidth="1"/>
    <col min="1513" max="1513" width="7" style="55" bestFit="1" customWidth="1"/>
    <col min="1514" max="1514" width="7.42578125" style="55" bestFit="1" customWidth="1"/>
    <col min="1515" max="1516" width="10.7109375" style="55" customWidth="1"/>
    <col min="1517" max="1765" width="9.140625" style="55"/>
    <col min="1766" max="1766" width="33.7109375" style="55" customWidth="1"/>
    <col min="1767" max="1767" width="10.28515625" style="55" bestFit="1" customWidth="1"/>
    <col min="1768" max="1768" width="7.7109375" style="55" bestFit="1" customWidth="1"/>
    <col min="1769" max="1769" width="7" style="55" bestFit="1" customWidth="1"/>
    <col min="1770" max="1770" width="7.42578125" style="55" bestFit="1" customWidth="1"/>
    <col min="1771" max="1772" width="10.7109375" style="55" customWidth="1"/>
    <col min="1773" max="2021" width="9.140625" style="55"/>
    <col min="2022" max="2022" width="33.7109375" style="55" customWidth="1"/>
    <col min="2023" max="2023" width="10.28515625" style="55" bestFit="1" customWidth="1"/>
    <col min="2024" max="2024" width="7.7109375" style="55" bestFit="1" customWidth="1"/>
    <col min="2025" max="2025" width="7" style="55" bestFit="1" customWidth="1"/>
    <col min="2026" max="2026" width="7.42578125" style="55" bestFit="1" customWidth="1"/>
    <col min="2027" max="2028" width="10.7109375" style="55" customWidth="1"/>
    <col min="2029" max="2277" width="9.140625" style="55"/>
    <col min="2278" max="2278" width="33.7109375" style="55" customWidth="1"/>
    <col min="2279" max="2279" width="10.28515625" style="55" bestFit="1" customWidth="1"/>
    <col min="2280" max="2280" width="7.7109375" style="55" bestFit="1" customWidth="1"/>
    <col min="2281" max="2281" width="7" style="55" bestFit="1" customWidth="1"/>
    <col min="2282" max="2282" width="7.42578125" style="55" bestFit="1" customWidth="1"/>
    <col min="2283" max="2284" width="10.7109375" style="55" customWidth="1"/>
    <col min="2285" max="2533" width="9.140625" style="55"/>
    <col min="2534" max="2534" width="33.7109375" style="55" customWidth="1"/>
    <col min="2535" max="2535" width="10.28515625" style="55" bestFit="1" customWidth="1"/>
    <col min="2536" max="2536" width="7.7109375" style="55" bestFit="1" customWidth="1"/>
    <col min="2537" max="2537" width="7" style="55" bestFit="1" customWidth="1"/>
    <col min="2538" max="2538" width="7.42578125" style="55" bestFit="1" customWidth="1"/>
    <col min="2539" max="2540" width="10.7109375" style="55" customWidth="1"/>
    <col min="2541" max="2789" width="9.140625" style="55"/>
    <col min="2790" max="2790" width="33.7109375" style="55" customWidth="1"/>
    <col min="2791" max="2791" width="10.28515625" style="55" bestFit="1" customWidth="1"/>
    <col min="2792" max="2792" width="7.7109375" style="55" bestFit="1" customWidth="1"/>
    <col min="2793" max="2793" width="7" style="55" bestFit="1" customWidth="1"/>
    <col min="2794" max="2794" width="7.42578125" style="55" bestFit="1" customWidth="1"/>
    <col min="2795" max="2796" width="10.7109375" style="55" customWidth="1"/>
    <col min="2797" max="3045" width="9.140625" style="55"/>
    <col min="3046" max="3046" width="33.7109375" style="55" customWidth="1"/>
    <col min="3047" max="3047" width="10.28515625" style="55" bestFit="1" customWidth="1"/>
    <col min="3048" max="3048" width="7.7109375" style="55" bestFit="1" customWidth="1"/>
    <col min="3049" max="3049" width="7" style="55" bestFit="1" customWidth="1"/>
    <col min="3050" max="3050" width="7.42578125" style="55" bestFit="1" customWidth="1"/>
    <col min="3051" max="3052" width="10.7109375" style="55" customWidth="1"/>
    <col min="3053" max="3301" width="9.140625" style="55"/>
    <col min="3302" max="3302" width="33.7109375" style="55" customWidth="1"/>
    <col min="3303" max="3303" width="10.28515625" style="55" bestFit="1" customWidth="1"/>
    <col min="3304" max="3304" width="7.7109375" style="55" bestFit="1" customWidth="1"/>
    <col min="3305" max="3305" width="7" style="55" bestFit="1" customWidth="1"/>
    <col min="3306" max="3306" width="7.42578125" style="55" bestFit="1" customWidth="1"/>
    <col min="3307" max="3308" width="10.7109375" style="55" customWidth="1"/>
    <col min="3309" max="3557" width="9.140625" style="55"/>
    <col min="3558" max="3558" width="33.7109375" style="55" customWidth="1"/>
    <col min="3559" max="3559" width="10.28515625" style="55" bestFit="1" customWidth="1"/>
    <col min="3560" max="3560" width="7.7109375" style="55" bestFit="1" customWidth="1"/>
    <col min="3561" max="3561" width="7" style="55" bestFit="1" customWidth="1"/>
    <col min="3562" max="3562" width="7.42578125" style="55" bestFit="1" customWidth="1"/>
    <col min="3563" max="3564" width="10.7109375" style="55" customWidth="1"/>
    <col min="3565" max="3813" width="9.140625" style="55"/>
    <col min="3814" max="3814" width="33.7109375" style="55" customWidth="1"/>
    <col min="3815" max="3815" width="10.28515625" style="55" bestFit="1" customWidth="1"/>
    <col min="3816" max="3816" width="7.7109375" style="55" bestFit="1" customWidth="1"/>
    <col min="3817" max="3817" width="7" style="55" bestFit="1" customWidth="1"/>
    <col min="3818" max="3818" width="7.42578125" style="55" bestFit="1" customWidth="1"/>
    <col min="3819" max="3820" width="10.7109375" style="55" customWidth="1"/>
    <col min="3821" max="4069" width="9.140625" style="55"/>
    <col min="4070" max="4070" width="33.7109375" style="55" customWidth="1"/>
    <col min="4071" max="4071" width="10.28515625" style="55" bestFit="1" customWidth="1"/>
    <col min="4072" max="4072" width="7.7109375" style="55" bestFit="1" customWidth="1"/>
    <col min="4073" max="4073" width="7" style="55" bestFit="1" customWidth="1"/>
    <col min="4074" max="4074" width="7.42578125" style="55" bestFit="1" customWidth="1"/>
    <col min="4075" max="4076" width="10.7109375" style="55" customWidth="1"/>
    <col min="4077" max="4325" width="9.140625" style="55"/>
    <col min="4326" max="4326" width="33.7109375" style="55" customWidth="1"/>
    <col min="4327" max="4327" width="10.28515625" style="55" bestFit="1" customWidth="1"/>
    <col min="4328" max="4328" width="7.7109375" style="55" bestFit="1" customWidth="1"/>
    <col min="4329" max="4329" width="7" style="55" bestFit="1" customWidth="1"/>
    <col min="4330" max="4330" width="7.42578125" style="55" bestFit="1" customWidth="1"/>
    <col min="4331" max="4332" width="10.7109375" style="55" customWidth="1"/>
    <col min="4333" max="4581" width="9.140625" style="55"/>
    <col min="4582" max="4582" width="33.7109375" style="55" customWidth="1"/>
    <col min="4583" max="4583" width="10.28515625" style="55" bestFit="1" customWidth="1"/>
    <col min="4584" max="4584" width="7.7109375" style="55" bestFit="1" customWidth="1"/>
    <col min="4585" max="4585" width="7" style="55" bestFit="1" customWidth="1"/>
    <col min="4586" max="4586" width="7.42578125" style="55" bestFit="1" customWidth="1"/>
    <col min="4587" max="4588" width="10.7109375" style="55" customWidth="1"/>
    <col min="4589" max="4837" width="9.140625" style="55"/>
    <col min="4838" max="4838" width="33.7109375" style="55" customWidth="1"/>
    <col min="4839" max="4839" width="10.28515625" style="55" bestFit="1" customWidth="1"/>
    <col min="4840" max="4840" width="7.7109375" style="55" bestFit="1" customWidth="1"/>
    <col min="4841" max="4841" width="7" style="55" bestFit="1" customWidth="1"/>
    <col min="4842" max="4842" width="7.42578125" style="55" bestFit="1" customWidth="1"/>
    <col min="4843" max="4844" width="10.7109375" style="55" customWidth="1"/>
    <col min="4845" max="5093" width="9.140625" style="55"/>
    <col min="5094" max="5094" width="33.7109375" style="55" customWidth="1"/>
    <col min="5095" max="5095" width="10.28515625" style="55" bestFit="1" customWidth="1"/>
    <col min="5096" max="5096" width="7.7109375" style="55" bestFit="1" customWidth="1"/>
    <col min="5097" max="5097" width="7" style="55" bestFit="1" customWidth="1"/>
    <col min="5098" max="5098" width="7.42578125" style="55" bestFit="1" customWidth="1"/>
    <col min="5099" max="5100" width="10.7109375" style="55" customWidth="1"/>
    <col min="5101" max="5349" width="9.140625" style="55"/>
    <col min="5350" max="5350" width="33.7109375" style="55" customWidth="1"/>
    <col min="5351" max="5351" width="10.28515625" style="55" bestFit="1" customWidth="1"/>
    <col min="5352" max="5352" width="7.7109375" style="55" bestFit="1" customWidth="1"/>
    <col min="5353" max="5353" width="7" style="55" bestFit="1" customWidth="1"/>
    <col min="5354" max="5354" width="7.42578125" style="55" bestFit="1" customWidth="1"/>
    <col min="5355" max="5356" width="10.7109375" style="55" customWidth="1"/>
    <col min="5357" max="5605" width="9.140625" style="55"/>
    <col min="5606" max="5606" width="33.7109375" style="55" customWidth="1"/>
    <col min="5607" max="5607" width="10.28515625" style="55" bestFit="1" customWidth="1"/>
    <col min="5608" max="5608" width="7.7109375" style="55" bestFit="1" customWidth="1"/>
    <col min="5609" max="5609" width="7" style="55" bestFit="1" customWidth="1"/>
    <col min="5610" max="5610" width="7.42578125" style="55" bestFit="1" customWidth="1"/>
    <col min="5611" max="5612" width="10.7109375" style="55" customWidth="1"/>
    <col min="5613" max="5861" width="9.140625" style="55"/>
    <col min="5862" max="5862" width="33.7109375" style="55" customWidth="1"/>
    <col min="5863" max="5863" width="10.28515625" style="55" bestFit="1" customWidth="1"/>
    <col min="5864" max="5864" width="7.7109375" style="55" bestFit="1" customWidth="1"/>
    <col min="5865" max="5865" width="7" style="55" bestFit="1" customWidth="1"/>
    <col min="5866" max="5866" width="7.42578125" style="55" bestFit="1" customWidth="1"/>
    <col min="5867" max="5868" width="10.7109375" style="55" customWidth="1"/>
    <col min="5869" max="6117" width="9.140625" style="55"/>
    <col min="6118" max="6118" width="33.7109375" style="55" customWidth="1"/>
    <col min="6119" max="6119" width="10.28515625" style="55" bestFit="1" customWidth="1"/>
    <col min="6120" max="6120" width="7.7109375" style="55" bestFit="1" customWidth="1"/>
    <col min="6121" max="6121" width="7" style="55" bestFit="1" customWidth="1"/>
    <col min="6122" max="6122" width="7.42578125" style="55" bestFit="1" customWidth="1"/>
    <col min="6123" max="6124" width="10.7109375" style="55" customWidth="1"/>
    <col min="6125" max="6373" width="9.140625" style="55"/>
    <col min="6374" max="6374" width="33.7109375" style="55" customWidth="1"/>
    <col min="6375" max="6375" width="10.28515625" style="55" bestFit="1" customWidth="1"/>
    <col min="6376" max="6376" width="7.7109375" style="55" bestFit="1" customWidth="1"/>
    <col min="6377" max="6377" width="7" style="55" bestFit="1" customWidth="1"/>
    <col min="6378" max="6378" width="7.42578125" style="55" bestFit="1" customWidth="1"/>
    <col min="6379" max="6380" width="10.7109375" style="55" customWidth="1"/>
    <col min="6381" max="6629" width="9.140625" style="55"/>
    <col min="6630" max="6630" width="33.7109375" style="55" customWidth="1"/>
    <col min="6631" max="6631" width="10.28515625" style="55" bestFit="1" customWidth="1"/>
    <col min="6632" max="6632" width="7.7109375" style="55" bestFit="1" customWidth="1"/>
    <col min="6633" max="6633" width="7" style="55" bestFit="1" customWidth="1"/>
    <col min="6634" max="6634" width="7.42578125" style="55" bestFit="1" customWidth="1"/>
    <col min="6635" max="6636" width="10.7109375" style="55" customWidth="1"/>
    <col min="6637" max="6885" width="9.140625" style="55"/>
    <col min="6886" max="6886" width="33.7109375" style="55" customWidth="1"/>
    <col min="6887" max="6887" width="10.28515625" style="55" bestFit="1" customWidth="1"/>
    <col min="6888" max="6888" width="7.7109375" style="55" bestFit="1" customWidth="1"/>
    <col min="6889" max="6889" width="7" style="55" bestFit="1" customWidth="1"/>
    <col min="6890" max="6890" width="7.42578125" style="55" bestFit="1" customWidth="1"/>
    <col min="6891" max="6892" width="10.7109375" style="55" customWidth="1"/>
    <col min="6893" max="7141" width="9.140625" style="55"/>
    <col min="7142" max="7142" width="33.7109375" style="55" customWidth="1"/>
    <col min="7143" max="7143" width="10.28515625" style="55" bestFit="1" customWidth="1"/>
    <col min="7144" max="7144" width="7.7109375" style="55" bestFit="1" customWidth="1"/>
    <col min="7145" max="7145" width="7" style="55" bestFit="1" customWidth="1"/>
    <col min="7146" max="7146" width="7.42578125" style="55" bestFit="1" customWidth="1"/>
    <col min="7147" max="7148" width="10.7109375" style="55" customWidth="1"/>
    <col min="7149" max="7397" width="9.140625" style="55"/>
    <col min="7398" max="7398" width="33.7109375" style="55" customWidth="1"/>
    <col min="7399" max="7399" width="10.28515625" style="55" bestFit="1" customWidth="1"/>
    <col min="7400" max="7400" width="7.7109375" style="55" bestFit="1" customWidth="1"/>
    <col min="7401" max="7401" width="7" style="55" bestFit="1" customWidth="1"/>
    <col min="7402" max="7402" width="7.42578125" style="55" bestFit="1" customWidth="1"/>
    <col min="7403" max="7404" width="10.7109375" style="55" customWidth="1"/>
    <col min="7405" max="7653" width="9.140625" style="55"/>
    <col min="7654" max="7654" width="33.7109375" style="55" customWidth="1"/>
    <col min="7655" max="7655" width="10.28515625" style="55" bestFit="1" customWidth="1"/>
    <col min="7656" max="7656" width="7.7109375" style="55" bestFit="1" customWidth="1"/>
    <col min="7657" max="7657" width="7" style="55" bestFit="1" customWidth="1"/>
    <col min="7658" max="7658" width="7.42578125" style="55" bestFit="1" customWidth="1"/>
    <col min="7659" max="7660" width="10.7109375" style="55" customWidth="1"/>
    <col min="7661" max="7909" width="9.140625" style="55"/>
    <col min="7910" max="7910" width="33.7109375" style="55" customWidth="1"/>
    <col min="7911" max="7911" width="10.28515625" style="55" bestFit="1" customWidth="1"/>
    <col min="7912" max="7912" width="7.7109375" style="55" bestFit="1" customWidth="1"/>
    <col min="7913" max="7913" width="7" style="55" bestFit="1" customWidth="1"/>
    <col min="7914" max="7914" width="7.42578125" style="55" bestFit="1" customWidth="1"/>
    <col min="7915" max="7916" width="10.7109375" style="55" customWidth="1"/>
    <col min="7917" max="8165" width="9.140625" style="55"/>
    <col min="8166" max="8166" width="33.7109375" style="55" customWidth="1"/>
    <col min="8167" max="8167" width="10.28515625" style="55" bestFit="1" customWidth="1"/>
    <col min="8168" max="8168" width="7.7109375" style="55" bestFit="1" customWidth="1"/>
    <col min="8169" max="8169" width="7" style="55" bestFit="1" customWidth="1"/>
    <col min="8170" max="8170" width="7.42578125" style="55" bestFit="1" customWidth="1"/>
    <col min="8171" max="8172" width="10.7109375" style="55" customWidth="1"/>
    <col min="8173" max="8421" width="9.140625" style="55"/>
    <col min="8422" max="8422" width="33.7109375" style="55" customWidth="1"/>
    <col min="8423" max="8423" width="10.28515625" style="55" bestFit="1" customWidth="1"/>
    <col min="8424" max="8424" width="7.7109375" style="55" bestFit="1" customWidth="1"/>
    <col min="8425" max="8425" width="7" style="55" bestFit="1" customWidth="1"/>
    <col min="8426" max="8426" width="7.42578125" style="55" bestFit="1" customWidth="1"/>
    <col min="8427" max="8428" width="10.7109375" style="55" customWidth="1"/>
    <col min="8429" max="8677" width="9.140625" style="55"/>
    <col min="8678" max="8678" width="33.7109375" style="55" customWidth="1"/>
    <col min="8679" max="8679" width="10.28515625" style="55" bestFit="1" customWidth="1"/>
    <col min="8680" max="8680" width="7.7109375" style="55" bestFit="1" customWidth="1"/>
    <col min="8681" max="8681" width="7" style="55" bestFit="1" customWidth="1"/>
    <col min="8682" max="8682" width="7.42578125" style="55" bestFit="1" customWidth="1"/>
    <col min="8683" max="8684" width="10.7109375" style="55" customWidth="1"/>
    <col min="8685" max="8933" width="9.140625" style="55"/>
    <col min="8934" max="8934" width="33.7109375" style="55" customWidth="1"/>
    <col min="8935" max="8935" width="10.28515625" style="55" bestFit="1" customWidth="1"/>
    <col min="8936" max="8936" width="7.7109375" style="55" bestFit="1" customWidth="1"/>
    <col min="8937" max="8937" width="7" style="55" bestFit="1" customWidth="1"/>
    <col min="8938" max="8938" width="7.42578125" style="55" bestFit="1" customWidth="1"/>
    <col min="8939" max="8940" width="10.7109375" style="55" customWidth="1"/>
    <col min="8941" max="9189" width="9.140625" style="55"/>
    <col min="9190" max="9190" width="33.7109375" style="55" customWidth="1"/>
    <col min="9191" max="9191" width="10.28515625" style="55" bestFit="1" customWidth="1"/>
    <col min="9192" max="9192" width="7.7109375" style="55" bestFit="1" customWidth="1"/>
    <col min="9193" max="9193" width="7" style="55" bestFit="1" customWidth="1"/>
    <col min="9194" max="9194" width="7.42578125" style="55" bestFit="1" customWidth="1"/>
    <col min="9195" max="9196" width="10.7109375" style="55" customWidth="1"/>
    <col min="9197" max="9445" width="9.140625" style="55"/>
    <col min="9446" max="9446" width="33.7109375" style="55" customWidth="1"/>
    <col min="9447" max="9447" width="10.28515625" style="55" bestFit="1" customWidth="1"/>
    <col min="9448" max="9448" width="7.7109375" style="55" bestFit="1" customWidth="1"/>
    <col min="9449" max="9449" width="7" style="55" bestFit="1" customWidth="1"/>
    <col min="9450" max="9450" width="7.42578125" style="55" bestFit="1" customWidth="1"/>
    <col min="9451" max="9452" width="10.7109375" style="55" customWidth="1"/>
    <col min="9453" max="9701" width="9.140625" style="55"/>
    <col min="9702" max="9702" width="33.7109375" style="55" customWidth="1"/>
    <col min="9703" max="9703" width="10.28515625" style="55" bestFit="1" customWidth="1"/>
    <col min="9704" max="9704" width="7.7109375" style="55" bestFit="1" customWidth="1"/>
    <col min="9705" max="9705" width="7" style="55" bestFit="1" customWidth="1"/>
    <col min="9706" max="9706" width="7.42578125" style="55" bestFit="1" customWidth="1"/>
    <col min="9707" max="9708" width="10.7109375" style="55" customWidth="1"/>
    <col min="9709" max="9957" width="9.140625" style="55"/>
    <col min="9958" max="9958" width="33.7109375" style="55" customWidth="1"/>
    <col min="9959" max="9959" width="10.28515625" style="55" bestFit="1" customWidth="1"/>
    <col min="9960" max="9960" width="7.7109375" style="55" bestFit="1" customWidth="1"/>
    <col min="9961" max="9961" width="7" style="55" bestFit="1" customWidth="1"/>
    <col min="9962" max="9962" width="7.42578125" style="55" bestFit="1" customWidth="1"/>
    <col min="9963" max="9964" width="10.7109375" style="55" customWidth="1"/>
    <col min="9965" max="10213" width="9.140625" style="55"/>
    <col min="10214" max="10214" width="33.7109375" style="55" customWidth="1"/>
    <col min="10215" max="10215" width="10.28515625" style="55" bestFit="1" customWidth="1"/>
    <col min="10216" max="10216" width="7.7109375" style="55" bestFit="1" customWidth="1"/>
    <col min="10217" max="10217" width="7" style="55" bestFit="1" customWidth="1"/>
    <col min="10218" max="10218" width="7.42578125" style="55" bestFit="1" customWidth="1"/>
    <col min="10219" max="10220" width="10.7109375" style="55" customWidth="1"/>
    <col min="10221" max="10469" width="9.140625" style="55"/>
    <col min="10470" max="10470" width="33.7109375" style="55" customWidth="1"/>
    <col min="10471" max="10471" width="10.28515625" style="55" bestFit="1" customWidth="1"/>
    <col min="10472" max="10472" width="7.7109375" style="55" bestFit="1" customWidth="1"/>
    <col min="10473" max="10473" width="7" style="55" bestFit="1" customWidth="1"/>
    <col min="10474" max="10474" width="7.42578125" style="55" bestFit="1" customWidth="1"/>
    <col min="10475" max="10476" width="10.7109375" style="55" customWidth="1"/>
    <col min="10477" max="10725" width="9.140625" style="55"/>
    <col min="10726" max="10726" width="33.7109375" style="55" customWidth="1"/>
    <col min="10727" max="10727" width="10.28515625" style="55" bestFit="1" customWidth="1"/>
    <col min="10728" max="10728" width="7.7109375" style="55" bestFit="1" customWidth="1"/>
    <col min="10729" max="10729" width="7" style="55" bestFit="1" customWidth="1"/>
    <col min="10730" max="10730" width="7.42578125" style="55" bestFit="1" customWidth="1"/>
    <col min="10731" max="10732" width="10.7109375" style="55" customWidth="1"/>
    <col min="10733" max="10981" width="9.140625" style="55"/>
    <col min="10982" max="10982" width="33.7109375" style="55" customWidth="1"/>
    <col min="10983" max="10983" width="10.28515625" style="55" bestFit="1" customWidth="1"/>
    <col min="10984" max="10984" width="7.7109375" style="55" bestFit="1" customWidth="1"/>
    <col min="10985" max="10985" width="7" style="55" bestFit="1" customWidth="1"/>
    <col min="10986" max="10986" width="7.42578125" style="55" bestFit="1" customWidth="1"/>
    <col min="10987" max="10988" width="10.7109375" style="55" customWidth="1"/>
    <col min="10989" max="11237" width="9.140625" style="55"/>
    <col min="11238" max="11238" width="33.7109375" style="55" customWidth="1"/>
    <col min="11239" max="11239" width="10.28515625" style="55" bestFit="1" customWidth="1"/>
    <col min="11240" max="11240" width="7.7109375" style="55" bestFit="1" customWidth="1"/>
    <col min="11241" max="11241" width="7" style="55" bestFit="1" customWidth="1"/>
    <col min="11242" max="11242" width="7.42578125" style="55" bestFit="1" customWidth="1"/>
    <col min="11243" max="11244" width="10.7109375" style="55" customWidth="1"/>
    <col min="11245" max="11493" width="9.140625" style="55"/>
    <col min="11494" max="11494" width="33.7109375" style="55" customWidth="1"/>
    <col min="11495" max="11495" width="10.28515625" style="55" bestFit="1" customWidth="1"/>
    <col min="11496" max="11496" width="7.7109375" style="55" bestFit="1" customWidth="1"/>
    <col min="11497" max="11497" width="7" style="55" bestFit="1" customWidth="1"/>
    <col min="11498" max="11498" width="7.42578125" style="55" bestFit="1" customWidth="1"/>
    <col min="11499" max="11500" width="10.7109375" style="55" customWidth="1"/>
    <col min="11501" max="11749" width="9.140625" style="55"/>
    <col min="11750" max="11750" width="33.7109375" style="55" customWidth="1"/>
    <col min="11751" max="11751" width="10.28515625" style="55" bestFit="1" customWidth="1"/>
    <col min="11752" max="11752" width="7.7109375" style="55" bestFit="1" customWidth="1"/>
    <col min="11753" max="11753" width="7" style="55" bestFit="1" customWidth="1"/>
    <col min="11754" max="11754" width="7.42578125" style="55" bestFit="1" customWidth="1"/>
    <col min="11755" max="11756" width="10.7109375" style="55" customWidth="1"/>
    <col min="11757" max="12005" width="9.140625" style="55"/>
    <col min="12006" max="12006" width="33.7109375" style="55" customWidth="1"/>
    <col min="12007" max="12007" width="10.28515625" style="55" bestFit="1" customWidth="1"/>
    <col min="12008" max="12008" width="7.7109375" style="55" bestFit="1" customWidth="1"/>
    <col min="12009" max="12009" width="7" style="55" bestFit="1" customWidth="1"/>
    <col min="12010" max="12010" width="7.42578125" style="55" bestFit="1" customWidth="1"/>
    <col min="12011" max="12012" width="10.7109375" style="55" customWidth="1"/>
    <col min="12013" max="12261" width="9.140625" style="55"/>
    <col min="12262" max="12262" width="33.7109375" style="55" customWidth="1"/>
    <col min="12263" max="12263" width="10.28515625" style="55" bestFit="1" customWidth="1"/>
    <col min="12264" max="12264" width="7.7109375" style="55" bestFit="1" customWidth="1"/>
    <col min="12265" max="12265" width="7" style="55" bestFit="1" customWidth="1"/>
    <col min="12266" max="12266" width="7.42578125" style="55" bestFit="1" customWidth="1"/>
    <col min="12267" max="12268" width="10.7109375" style="55" customWidth="1"/>
    <col min="12269" max="12517" width="9.140625" style="55"/>
    <col min="12518" max="12518" width="33.7109375" style="55" customWidth="1"/>
    <col min="12519" max="12519" width="10.28515625" style="55" bestFit="1" customWidth="1"/>
    <col min="12520" max="12520" width="7.7109375" style="55" bestFit="1" customWidth="1"/>
    <col min="12521" max="12521" width="7" style="55" bestFit="1" customWidth="1"/>
    <col min="12522" max="12522" width="7.42578125" style="55" bestFit="1" customWidth="1"/>
    <col min="12523" max="12524" width="10.7109375" style="55" customWidth="1"/>
    <col min="12525" max="12773" width="9.140625" style="55"/>
    <col min="12774" max="12774" width="33.7109375" style="55" customWidth="1"/>
    <col min="12775" max="12775" width="10.28515625" style="55" bestFit="1" customWidth="1"/>
    <col min="12776" max="12776" width="7.7109375" style="55" bestFit="1" customWidth="1"/>
    <col min="12777" max="12777" width="7" style="55" bestFit="1" customWidth="1"/>
    <col min="12778" max="12778" width="7.42578125" style="55" bestFit="1" customWidth="1"/>
    <col min="12779" max="12780" width="10.7109375" style="55" customWidth="1"/>
    <col min="12781" max="13029" width="9.140625" style="55"/>
    <col min="13030" max="13030" width="33.7109375" style="55" customWidth="1"/>
    <col min="13031" max="13031" width="10.28515625" style="55" bestFit="1" customWidth="1"/>
    <col min="13032" max="13032" width="7.7109375" style="55" bestFit="1" customWidth="1"/>
    <col min="13033" max="13033" width="7" style="55" bestFit="1" customWidth="1"/>
    <col min="13034" max="13034" width="7.42578125" style="55" bestFit="1" customWidth="1"/>
    <col min="13035" max="13036" width="10.7109375" style="55" customWidth="1"/>
    <col min="13037" max="13285" width="9.140625" style="55"/>
    <col min="13286" max="13286" width="33.7109375" style="55" customWidth="1"/>
    <col min="13287" max="13287" width="10.28515625" style="55" bestFit="1" customWidth="1"/>
    <col min="13288" max="13288" width="7.7109375" style="55" bestFit="1" customWidth="1"/>
    <col min="13289" max="13289" width="7" style="55" bestFit="1" customWidth="1"/>
    <col min="13290" max="13290" width="7.42578125" style="55" bestFit="1" customWidth="1"/>
    <col min="13291" max="13292" width="10.7109375" style="55" customWidth="1"/>
    <col min="13293" max="13541" width="9.140625" style="55"/>
    <col min="13542" max="13542" width="33.7109375" style="55" customWidth="1"/>
    <col min="13543" max="13543" width="10.28515625" style="55" bestFit="1" customWidth="1"/>
    <col min="13544" max="13544" width="7.7109375" style="55" bestFit="1" customWidth="1"/>
    <col min="13545" max="13545" width="7" style="55" bestFit="1" customWidth="1"/>
    <col min="13546" max="13546" width="7.42578125" style="55" bestFit="1" customWidth="1"/>
    <col min="13547" max="13548" width="10.7109375" style="55" customWidth="1"/>
    <col min="13549" max="13797" width="9.140625" style="55"/>
    <col min="13798" max="13798" width="33.7109375" style="55" customWidth="1"/>
    <col min="13799" max="13799" width="10.28515625" style="55" bestFit="1" customWidth="1"/>
    <col min="13800" max="13800" width="7.7109375" style="55" bestFit="1" customWidth="1"/>
    <col min="13801" max="13801" width="7" style="55" bestFit="1" customWidth="1"/>
    <col min="13802" max="13802" width="7.42578125" style="55" bestFit="1" customWidth="1"/>
    <col min="13803" max="13804" width="10.7109375" style="55" customWidth="1"/>
    <col min="13805" max="14053" width="9.140625" style="55"/>
    <col min="14054" max="14054" width="33.7109375" style="55" customWidth="1"/>
    <col min="14055" max="14055" width="10.28515625" style="55" bestFit="1" customWidth="1"/>
    <col min="14056" max="14056" width="7.7109375" style="55" bestFit="1" customWidth="1"/>
    <col min="14057" max="14057" width="7" style="55" bestFit="1" customWidth="1"/>
    <col min="14058" max="14058" width="7.42578125" style="55" bestFit="1" customWidth="1"/>
    <col min="14059" max="14060" width="10.7109375" style="55" customWidth="1"/>
    <col min="14061" max="14309" width="9.140625" style="55"/>
    <col min="14310" max="14310" width="33.7109375" style="55" customWidth="1"/>
    <col min="14311" max="14311" width="10.28515625" style="55" bestFit="1" customWidth="1"/>
    <col min="14312" max="14312" width="7.7109375" style="55" bestFit="1" customWidth="1"/>
    <col min="14313" max="14313" width="7" style="55" bestFit="1" customWidth="1"/>
    <col min="14314" max="14314" width="7.42578125" style="55" bestFit="1" customWidth="1"/>
    <col min="14315" max="14316" width="10.7109375" style="55" customWidth="1"/>
    <col min="14317" max="14565" width="9.140625" style="55"/>
    <col min="14566" max="14566" width="33.7109375" style="55" customWidth="1"/>
    <col min="14567" max="14567" width="10.28515625" style="55" bestFit="1" customWidth="1"/>
    <col min="14568" max="14568" width="7.7109375" style="55" bestFit="1" customWidth="1"/>
    <col min="14569" max="14569" width="7" style="55" bestFit="1" customWidth="1"/>
    <col min="14570" max="14570" width="7.42578125" style="55" bestFit="1" customWidth="1"/>
    <col min="14571" max="14572" width="10.7109375" style="55" customWidth="1"/>
    <col min="14573" max="14821" width="9.140625" style="55"/>
    <col min="14822" max="14822" width="33.7109375" style="55" customWidth="1"/>
    <col min="14823" max="14823" width="10.28515625" style="55" bestFit="1" customWidth="1"/>
    <col min="14824" max="14824" width="7.7109375" style="55" bestFit="1" customWidth="1"/>
    <col min="14825" max="14825" width="7" style="55" bestFit="1" customWidth="1"/>
    <col min="14826" max="14826" width="7.42578125" style="55" bestFit="1" customWidth="1"/>
    <col min="14827" max="14828" width="10.7109375" style="55" customWidth="1"/>
    <col min="14829" max="15077" width="9.140625" style="55"/>
    <col min="15078" max="15078" width="33.7109375" style="55" customWidth="1"/>
    <col min="15079" max="15079" width="10.28515625" style="55" bestFit="1" customWidth="1"/>
    <col min="15080" max="15080" width="7.7109375" style="55" bestFit="1" customWidth="1"/>
    <col min="15081" max="15081" width="7" style="55" bestFit="1" customWidth="1"/>
    <col min="15082" max="15082" width="7.42578125" style="55" bestFit="1" customWidth="1"/>
    <col min="15083" max="15084" width="10.7109375" style="55" customWidth="1"/>
    <col min="15085" max="15333" width="9.140625" style="55"/>
    <col min="15334" max="15334" width="33.7109375" style="55" customWidth="1"/>
    <col min="15335" max="15335" width="10.28515625" style="55" bestFit="1" customWidth="1"/>
    <col min="15336" max="15336" width="7.7109375" style="55" bestFit="1" customWidth="1"/>
    <col min="15337" max="15337" width="7" style="55" bestFit="1" customWidth="1"/>
    <col min="15338" max="15338" width="7.42578125" style="55" bestFit="1" customWidth="1"/>
    <col min="15339" max="15340" width="10.7109375" style="55" customWidth="1"/>
    <col min="15341" max="15589" width="9.140625" style="55"/>
    <col min="15590" max="15590" width="33.7109375" style="55" customWidth="1"/>
    <col min="15591" max="15591" width="10.28515625" style="55" bestFit="1" customWidth="1"/>
    <col min="15592" max="15592" width="7.7109375" style="55" bestFit="1" customWidth="1"/>
    <col min="15593" max="15593" width="7" style="55" bestFit="1" customWidth="1"/>
    <col min="15594" max="15594" width="7.42578125" style="55" bestFit="1" customWidth="1"/>
    <col min="15595" max="15596" width="10.7109375" style="55" customWidth="1"/>
    <col min="15597" max="15845" width="9.140625" style="55"/>
    <col min="15846" max="15846" width="33.7109375" style="55" customWidth="1"/>
    <col min="15847" max="15847" width="10.28515625" style="55" bestFit="1" customWidth="1"/>
    <col min="15848" max="15848" width="7.7109375" style="55" bestFit="1" customWidth="1"/>
    <col min="15849" max="15849" width="7" style="55" bestFit="1" customWidth="1"/>
    <col min="15850" max="15850" width="7.42578125" style="55" bestFit="1" customWidth="1"/>
    <col min="15851" max="15852" width="10.7109375" style="55" customWidth="1"/>
    <col min="15853" max="16101" width="9.140625" style="55"/>
    <col min="16102" max="16102" width="33.7109375" style="55" customWidth="1"/>
    <col min="16103" max="16103" width="10.28515625" style="55" bestFit="1" customWidth="1"/>
    <col min="16104" max="16104" width="7.7109375" style="55" bestFit="1" customWidth="1"/>
    <col min="16105" max="16105" width="7" style="55" bestFit="1" customWidth="1"/>
    <col min="16106" max="16106" width="7.42578125" style="55" bestFit="1" customWidth="1"/>
    <col min="16107" max="16108" width="10.7109375" style="55" customWidth="1"/>
    <col min="16109" max="16384" width="9.140625" style="55"/>
  </cols>
  <sheetData>
    <row r="1" spans="1:7" ht="18" customHeight="1">
      <c r="A1" s="52" t="s">
        <v>75</v>
      </c>
      <c r="B1" s="53"/>
      <c r="C1" s="53"/>
      <c r="D1" s="53"/>
      <c r="E1" s="53"/>
      <c r="F1" s="54"/>
    </row>
    <row r="2" spans="1:7" ht="18" customHeight="1">
      <c r="A2" s="56"/>
      <c r="B2" s="57"/>
      <c r="C2" s="58"/>
      <c r="D2" s="58"/>
      <c r="E2" s="58"/>
      <c r="F2" s="54"/>
    </row>
    <row r="3" spans="1:7" ht="18" customHeight="1">
      <c r="A3" s="59"/>
      <c r="B3" s="59"/>
      <c r="C3" s="58"/>
      <c r="D3" s="58"/>
      <c r="E3" s="58"/>
      <c r="F3" s="54"/>
    </row>
    <row r="4" spans="1:7" ht="15" customHeight="1">
      <c r="A4" s="60"/>
      <c r="B4" s="61" t="s">
        <v>76</v>
      </c>
      <c r="C4" s="61" t="s">
        <v>77</v>
      </c>
      <c r="D4" s="61" t="s">
        <v>78</v>
      </c>
      <c r="E4" s="61" t="s">
        <v>36</v>
      </c>
      <c r="F4" s="62" t="s">
        <v>124</v>
      </c>
      <c r="G4" s="61" t="s">
        <v>126</v>
      </c>
    </row>
    <row r="5" spans="1:7" ht="15" customHeight="1">
      <c r="A5" s="59"/>
      <c r="B5" s="63"/>
      <c r="C5" s="63" t="s">
        <v>34</v>
      </c>
      <c r="D5" s="64" t="s">
        <v>35</v>
      </c>
      <c r="E5" s="63">
        <v>2023</v>
      </c>
      <c r="F5" s="65" t="s">
        <v>37</v>
      </c>
      <c r="G5" s="65" t="s">
        <v>37</v>
      </c>
    </row>
    <row r="6" spans="1:7" ht="15" customHeight="1">
      <c r="A6" s="59"/>
      <c r="B6" s="63"/>
      <c r="C6" s="63">
        <v>2023</v>
      </c>
      <c r="D6" s="63">
        <v>2023</v>
      </c>
      <c r="E6" s="63"/>
      <c r="F6" s="63" t="s">
        <v>35</v>
      </c>
      <c r="G6" s="63" t="s">
        <v>125</v>
      </c>
    </row>
    <row r="7" spans="1:7" ht="15" customHeight="1">
      <c r="A7" s="59"/>
      <c r="B7" s="66"/>
      <c r="C7" s="67"/>
      <c r="D7" s="67"/>
      <c r="E7" s="67"/>
      <c r="F7" s="380">
        <v>2022</v>
      </c>
      <c r="G7" s="67" t="s">
        <v>20</v>
      </c>
    </row>
    <row r="8" spans="1:7" ht="16.149999999999999" customHeight="1">
      <c r="A8" s="59"/>
      <c r="B8" s="68"/>
    </row>
    <row r="9" spans="1:7" ht="18" customHeight="1">
      <c r="A9" s="376" t="s">
        <v>79</v>
      </c>
      <c r="B9" s="33" t="s">
        <v>80</v>
      </c>
      <c r="C9" s="70">
        <v>4504.4111392458999</v>
      </c>
      <c r="D9" s="70">
        <v>4672.9650699986705</v>
      </c>
      <c r="E9" s="70">
        <v>20863.432686872722</v>
      </c>
      <c r="F9" s="71">
        <v>107.46352979849543</v>
      </c>
      <c r="G9" s="71">
        <v>97.876318775959476</v>
      </c>
    </row>
    <row r="10" spans="1:7" ht="18" customHeight="1">
      <c r="A10" s="376" t="s">
        <v>81</v>
      </c>
      <c r="B10" s="33" t="s">
        <v>3</v>
      </c>
      <c r="C10" s="70">
        <v>744.07</v>
      </c>
      <c r="D10" s="70">
        <v>742.84285714285704</v>
      </c>
      <c r="E10" s="70">
        <v>3632.5728571428572</v>
      </c>
      <c r="F10" s="71">
        <v>97.832590167635587</v>
      </c>
      <c r="G10" s="71">
        <v>96.386164641059466</v>
      </c>
    </row>
    <row r="11" spans="1:7" ht="18" customHeight="1">
      <c r="A11" s="376" t="s">
        <v>82</v>
      </c>
      <c r="B11" s="33" t="s">
        <v>83</v>
      </c>
      <c r="C11" s="70">
        <v>722.85</v>
      </c>
      <c r="D11" s="70">
        <v>613.68571428571397</v>
      </c>
      <c r="E11" s="70">
        <v>3302.2857142857138</v>
      </c>
      <c r="F11" s="71">
        <v>87.899181329148206</v>
      </c>
      <c r="G11" s="72">
        <v>94.740539368595847</v>
      </c>
    </row>
    <row r="12" spans="1:7" ht="18" customHeight="1">
      <c r="A12" s="376" t="s">
        <v>84</v>
      </c>
      <c r="B12" s="33" t="s">
        <v>80</v>
      </c>
      <c r="C12" s="70">
        <v>76.349668000000008</v>
      </c>
      <c r="D12" s="70">
        <v>73.144000000000005</v>
      </c>
      <c r="E12" s="70">
        <v>362.36777600000005</v>
      </c>
      <c r="F12" s="71">
        <v>96.14825444594976</v>
      </c>
      <c r="G12" s="71">
        <v>97.070665673682626</v>
      </c>
    </row>
    <row r="13" spans="1:7" ht="18" customHeight="1">
      <c r="A13" s="376" t="s">
        <v>85</v>
      </c>
      <c r="B13" s="33" t="s">
        <v>3</v>
      </c>
      <c r="C13" s="70">
        <v>1359.513594</v>
      </c>
      <c r="D13" s="70">
        <v>1272.8330000000001</v>
      </c>
      <c r="E13" s="70">
        <v>6098.0864824774399</v>
      </c>
      <c r="F13" s="71">
        <v>102.8828808408737</v>
      </c>
      <c r="G13" s="71">
        <v>113.49133988989601</v>
      </c>
    </row>
    <row r="14" spans="1:7" ht="18" customHeight="1">
      <c r="A14" s="376" t="s">
        <v>86</v>
      </c>
      <c r="B14" s="33" t="s">
        <v>3</v>
      </c>
      <c r="C14" s="70">
        <v>119.38807000000001</v>
      </c>
      <c r="D14" s="70">
        <v>127.369</v>
      </c>
      <c r="E14" s="70">
        <v>609.61855000000003</v>
      </c>
      <c r="F14" s="71">
        <v>105.77126852112053</v>
      </c>
      <c r="G14" s="72">
        <v>102.61348388688252</v>
      </c>
    </row>
    <row r="15" spans="1:7" ht="18" customHeight="1">
      <c r="A15" s="376" t="s">
        <v>87</v>
      </c>
      <c r="B15" s="33" t="s">
        <v>3</v>
      </c>
      <c r="C15" s="70">
        <v>388.41529942472789</v>
      </c>
      <c r="D15" s="70">
        <v>421.72795570597521</v>
      </c>
      <c r="E15" s="70">
        <v>1883.1556410571623</v>
      </c>
      <c r="F15" s="71">
        <v>102.32797634060671</v>
      </c>
      <c r="G15" s="71">
        <v>99.378450915696831</v>
      </c>
    </row>
    <row r="16" spans="1:7" ht="18" customHeight="1">
      <c r="A16" s="376" t="s">
        <v>88</v>
      </c>
      <c r="B16" s="33" t="s">
        <v>89</v>
      </c>
      <c r="C16" s="70">
        <v>159.7130173775551</v>
      </c>
      <c r="D16" s="70">
        <v>163.95008658126409</v>
      </c>
      <c r="E16" s="70">
        <v>750.10436296986722</v>
      </c>
      <c r="F16" s="71">
        <v>113.86213388517541</v>
      </c>
      <c r="G16" s="71">
        <v>106.36459019453039</v>
      </c>
    </row>
    <row r="17" spans="1:7" ht="18" customHeight="1">
      <c r="A17" s="376" t="s">
        <v>90</v>
      </c>
      <c r="B17" s="33" t="s">
        <v>80</v>
      </c>
      <c r="C17" s="70">
        <v>12.541608524917763</v>
      </c>
      <c r="D17" s="70">
        <v>13.491142753371621</v>
      </c>
      <c r="E17" s="70">
        <v>60.606392836625368</v>
      </c>
      <c r="F17" s="71">
        <v>105.44074054999312</v>
      </c>
      <c r="G17" s="71">
        <v>100.83436265034193</v>
      </c>
    </row>
    <row r="18" spans="1:7" ht="18" customHeight="1">
      <c r="A18" s="376" t="s">
        <v>91</v>
      </c>
      <c r="B18" s="69" t="s">
        <v>3</v>
      </c>
      <c r="C18" s="73">
        <v>202.23622290853049</v>
      </c>
      <c r="D18" s="73">
        <v>74.694000000000003</v>
      </c>
      <c r="E18" s="70">
        <v>919.90958693050879</v>
      </c>
      <c r="F18" s="71">
        <v>217.19856480408541</v>
      </c>
      <c r="G18" s="71">
        <v>131.05983601293218</v>
      </c>
    </row>
    <row r="19" spans="1:7" ht="18" customHeight="1">
      <c r="A19" s="376" t="s">
        <v>92</v>
      </c>
      <c r="B19" s="69" t="s">
        <v>3</v>
      </c>
      <c r="C19" s="70">
        <v>27.7241781697984</v>
      </c>
      <c r="D19" s="70">
        <v>29.472004738260299</v>
      </c>
      <c r="E19" s="70">
        <v>139.16911003880281</v>
      </c>
      <c r="F19" s="71">
        <v>111.95767170340301</v>
      </c>
      <c r="G19" s="71">
        <v>101.50137437111229</v>
      </c>
    </row>
    <row r="20" spans="1:7" ht="18" customHeight="1">
      <c r="A20" s="376" t="s">
        <v>93</v>
      </c>
      <c r="B20" s="69" t="s">
        <v>3</v>
      </c>
      <c r="C20" s="70">
        <v>996.57119638218785</v>
      </c>
      <c r="D20" s="70">
        <v>1034.8154987426242</v>
      </c>
      <c r="E20" s="70">
        <v>5003.1999391197569</v>
      </c>
      <c r="F20" s="71">
        <v>109.33074471660056</v>
      </c>
      <c r="G20" s="71">
        <v>103.51498122652505</v>
      </c>
    </row>
    <row r="21" spans="1:7" ht="18" customHeight="1">
      <c r="A21" s="376" t="s">
        <v>94</v>
      </c>
      <c r="B21" s="69" t="s">
        <v>3</v>
      </c>
      <c r="C21" s="70">
        <v>577.45366876889182</v>
      </c>
      <c r="D21" s="70">
        <v>645.44298082128591</v>
      </c>
      <c r="E21" s="70">
        <v>2804.7393495688693</v>
      </c>
      <c r="F21" s="71">
        <v>101.48474541215187</v>
      </c>
      <c r="G21" s="71">
        <v>98.112062768481906</v>
      </c>
    </row>
    <row r="22" spans="1:7" ht="18" customHeight="1">
      <c r="A22" s="376" t="s">
        <v>95</v>
      </c>
      <c r="B22" s="33" t="s">
        <v>89</v>
      </c>
      <c r="C22" s="70">
        <v>412.93707082442404</v>
      </c>
      <c r="D22" s="70">
        <v>465.24865629062094</v>
      </c>
      <c r="E22" s="70">
        <v>1993.3631757189814</v>
      </c>
      <c r="F22" s="71">
        <v>93.666185893966741</v>
      </c>
      <c r="G22" s="71">
        <v>101.55811699014204</v>
      </c>
    </row>
    <row r="23" spans="1:7" ht="21" customHeight="1">
      <c r="A23" s="376" t="s">
        <v>96</v>
      </c>
      <c r="B23" s="33" t="s">
        <v>97</v>
      </c>
      <c r="C23" s="70">
        <v>573.15227674435641</v>
      </c>
      <c r="D23" s="70">
        <v>563.35252012158912</v>
      </c>
      <c r="E23" s="70">
        <v>2678.831278954412</v>
      </c>
      <c r="F23" s="71">
        <v>110.22846985704882</v>
      </c>
      <c r="G23" s="71">
        <v>108.64044550970084</v>
      </c>
    </row>
    <row r="24" spans="1:7" ht="18" customHeight="1">
      <c r="A24" s="376" t="s">
        <v>98</v>
      </c>
      <c r="B24" s="33" t="s">
        <v>99</v>
      </c>
      <c r="C24" s="70">
        <v>54.623797573651736</v>
      </c>
      <c r="D24" s="70">
        <v>55.985419029072411</v>
      </c>
      <c r="E24" s="70">
        <v>258.95335243254527</v>
      </c>
      <c r="F24" s="71">
        <v>98.879228239265998</v>
      </c>
      <c r="G24" s="71">
        <v>89.873790453109805</v>
      </c>
    </row>
    <row r="25" spans="1:7" ht="27" customHeight="1">
      <c r="A25" s="377" t="s">
        <v>100</v>
      </c>
      <c r="B25" s="65" t="s">
        <v>3</v>
      </c>
      <c r="C25" s="70">
        <v>95.913343139219705</v>
      </c>
      <c r="D25" s="70">
        <v>96.976672227188089</v>
      </c>
      <c r="E25" s="70">
        <v>471.99369804928392</v>
      </c>
      <c r="F25" s="71">
        <v>110.35124286207112</v>
      </c>
      <c r="G25" s="71">
        <v>110.58896392907309</v>
      </c>
    </row>
    <row r="26" spans="1:7" ht="18" customHeight="1">
      <c r="A26" s="376" t="s">
        <v>101</v>
      </c>
      <c r="B26" s="33" t="s">
        <v>102</v>
      </c>
      <c r="C26" s="70">
        <v>408.32971857800226</v>
      </c>
      <c r="D26" s="70">
        <v>423.96241542717928</v>
      </c>
      <c r="E26" s="70">
        <v>1909.8883318183161</v>
      </c>
      <c r="F26" s="71">
        <v>93.342671824566111</v>
      </c>
      <c r="G26" s="71">
        <v>90.203954650654907</v>
      </c>
    </row>
    <row r="27" spans="1:7" ht="18" customHeight="1">
      <c r="A27" s="378" t="s">
        <v>103</v>
      </c>
      <c r="B27" s="33" t="s">
        <v>104</v>
      </c>
      <c r="C27" s="70">
        <v>22.940955299765189</v>
      </c>
      <c r="D27" s="70">
        <v>23.529228962570741</v>
      </c>
      <c r="E27" s="70">
        <v>112.57517496507718</v>
      </c>
      <c r="F27" s="71">
        <v>97.475950610498359</v>
      </c>
      <c r="G27" s="71">
        <v>98.91805686894952</v>
      </c>
    </row>
    <row r="28" spans="1:7" ht="18" customHeight="1">
      <c r="A28" s="376" t="s">
        <v>105</v>
      </c>
      <c r="B28" s="33" t="s">
        <v>80</v>
      </c>
      <c r="C28" s="70">
        <v>156.63322616901411</v>
      </c>
      <c r="D28" s="70">
        <v>226.18471830985916</v>
      </c>
      <c r="E28" s="70">
        <v>994.38933869014113</v>
      </c>
      <c r="F28" s="71">
        <v>112.83900662833486</v>
      </c>
      <c r="G28" s="71">
        <v>91.200678094330556</v>
      </c>
    </row>
    <row r="29" spans="1:7" ht="18" customHeight="1">
      <c r="A29" s="376" t="s">
        <v>106</v>
      </c>
      <c r="B29" s="69" t="s">
        <v>3</v>
      </c>
      <c r="C29" s="70">
        <v>339.21659982473807</v>
      </c>
      <c r="D29" s="70">
        <v>340.12765111967042</v>
      </c>
      <c r="E29" s="70">
        <v>1460.5021796535411</v>
      </c>
      <c r="F29" s="71">
        <v>111.48071160920038</v>
      </c>
      <c r="G29" s="71">
        <v>109.20867234856556</v>
      </c>
    </row>
    <row r="30" spans="1:7" ht="18" customHeight="1">
      <c r="A30" s="376" t="s">
        <v>107</v>
      </c>
      <c r="B30" s="69" t="s">
        <v>3</v>
      </c>
      <c r="C30" s="70">
        <v>76.422616262737264</v>
      </c>
      <c r="D30" s="70">
        <v>78.3600256702412</v>
      </c>
      <c r="E30" s="70">
        <v>369.39571699400898</v>
      </c>
      <c r="F30" s="71">
        <v>108.15738532814521</v>
      </c>
      <c r="G30" s="71">
        <v>104.59282706703729</v>
      </c>
    </row>
    <row r="31" spans="1:7" ht="18" customHeight="1">
      <c r="A31" s="376" t="s">
        <v>108</v>
      </c>
      <c r="B31" s="33" t="s">
        <v>109</v>
      </c>
      <c r="C31" s="70">
        <v>11.318254531148138</v>
      </c>
      <c r="D31" s="70">
        <v>11.823551943033955</v>
      </c>
      <c r="E31" s="70">
        <v>51.095569320155896</v>
      </c>
      <c r="F31" s="71">
        <v>105.33231129651629</v>
      </c>
      <c r="G31" s="71">
        <v>95.966736134620305</v>
      </c>
    </row>
    <row r="32" spans="1:7" ht="18" customHeight="1">
      <c r="A32" s="376" t="s">
        <v>110</v>
      </c>
      <c r="B32" s="33" t="s">
        <v>80</v>
      </c>
      <c r="C32" s="70">
        <v>1811.5723085205523</v>
      </c>
      <c r="D32" s="70">
        <v>1814.0203335476715</v>
      </c>
      <c r="E32" s="70">
        <v>8451.567716206162</v>
      </c>
      <c r="F32" s="71">
        <v>97.949262070608611</v>
      </c>
      <c r="G32" s="71">
        <v>102.25608542190852</v>
      </c>
    </row>
    <row r="33" spans="1:7" ht="18" customHeight="1">
      <c r="A33" s="376" t="s">
        <v>111</v>
      </c>
      <c r="B33" s="69" t="s">
        <v>3</v>
      </c>
      <c r="C33" s="70">
        <v>1384.6998408642339</v>
      </c>
      <c r="D33" s="70">
        <v>1429.6328160101377</v>
      </c>
      <c r="E33" s="70">
        <v>6169.3311996881421</v>
      </c>
      <c r="F33" s="71">
        <v>108.46085136583426</v>
      </c>
      <c r="G33" s="71">
        <v>98.146963763386623</v>
      </c>
    </row>
    <row r="34" spans="1:7" ht="18" customHeight="1">
      <c r="A34" s="376" t="s">
        <v>112</v>
      </c>
      <c r="B34" s="69" t="s">
        <v>3</v>
      </c>
      <c r="C34" s="70">
        <v>646.24287543263426</v>
      </c>
      <c r="D34" s="70">
        <v>966.48322329293774</v>
      </c>
      <c r="E34" s="70">
        <v>3579.7262440293939</v>
      </c>
      <c r="F34" s="71">
        <v>99.015365371726475</v>
      </c>
      <c r="G34" s="71">
        <v>79.856579471689017</v>
      </c>
    </row>
    <row r="35" spans="1:7" ht="18" customHeight="1">
      <c r="A35" s="376" t="s">
        <v>113</v>
      </c>
      <c r="B35" s="33" t="s">
        <v>102</v>
      </c>
      <c r="C35" s="70">
        <v>14.428853999999999</v>
      </c>
      <c r="D35" s="70">
        <v>14.256095999999999</v>
      </c>
      <c r="E35" s="70">
        <v>74.791084000000012</v>
      </c>
      <c r="F35" s="71">
        <v>75.07255226738539</v>
      </c>
      <c r="G35" s="71">
        <v>83.621910648997016</v>
      </c>
    </row>
    <row r="36" spans="1:7" ht="30" customHeight="1">
      <c r="A36" s="379" t="s">
        <v>114</v>
      </c>
      <c r="B36" s="33" t="s">
        <v>115</v>
      </c>
      <c r="C36" s="73">
        <v>36.075934971962496</v>
      </c>
      <c r="D36" s="73">
        <v>36.7916574351595</v>
      </c>
      <c r="E36" s="70">
        <v>196.85883674167059</v>
      </c>
      <c r="F36" s="71">
        <v>99.429225525843961</v>
      </c>
      <c r="G36" s="71">
        <v>89.899231045473556</v>
      </c>
    </row>
    <row r="37" spans="1:7" ht="18" customHeight="1">
      <c r="A37" s="376" t="s">
        <v>116</v>
      </c>
      <c r="B37" s="33" t="s">
        <v>117</v>
      </c>
      <c r="C37" s="70">
        <v>980.36352048078709</v>
      </c>
      <c r="D37" s="70">
        <v>927.51583628172102</v>
      </c>
      <c r="E37" s="70">
        <v>4811.9361512478044</v>
      </c>
      <c r="F37" s="71">
        <v>127.22429742274971</v>
      </c>
      <c r="G37" s="71">
        <v>106.95628621426583</v>
      </c>
    </row>
    <row r="38" spans="1:7" ht="18" customHeight="1">
      <c r="A38" s="376" t="s">
        <v>118</v>
      </c>
      <c r="B38" s="33" t="s">
        <v>3</v>
      </c>
      <c r="C38" s="70">
        <v>26.427154816774884</v>
      </c>
      <c r="D38" s="70">
        <v>27.029230295411093</v>
      </c>
      <c r="E38" s="70">
        <v>133.56942640127485</v>
      </c>
      <c r="F38" s="71">
        <v>67.367604544666506</v>
      </c>
      <c r="G38" s="71">
        <v>75.952136018011402</v>
      </c>
    </row>
    <row r="39" spans="1:7" ht="18" customHeight="1">
      <c r="A39" s="376" t="s">
        <v>119</v>
      </c>
      <c r="B39" s="69" t="s">
        <v>3</v>
      </c>
      <c r="C39" s="70">
        <v>281.28727224981577</v>
      </c>
      <c r="D39" s="70">
        <v>292.13832608515327</v>
      </c>
      <c r="E39" s="70">
        <v>1344.1544493115682</v>
      </c>
      <c r="F39" s="71">
        <v>113.58410812019957</v>
      </c>
      <c r="G39" s="71">
        <v>92.46563544325906</v>
      </c>
    </row>
    <row r="40" spans="1:7" ht="18" customHeight="1">
      <c r="A40" s="376" t="s">
        <v>120</v>
      </c>
      <c r="B40" s="33" t="s">
        <v>121</v>
      </c>
      <c r="C40" s="70">
        <v>22.574231999999999</v>
      </c>
      <c r="D40" s="70">
        <v>23.790361000000001</v>
      </c>
      <c r="E40" s="74">
        <v>105.1971242959948</v>
      </c>
      <c r="F40" s="71">
        <v>107.15266703654001</v>
      </c>
      <c r="G40" s="71">
        <v>101.06766323178495</v>
      </c>
    </row>
    <row r="41" spans="1:7" ht="18" customHeight="1">
      <c r="A41" s="376" t="s">
        <v>122</v>
      </c>
      <c r="B41" s="33" t="s">
        <v>123</v>
      </c>
      <c r="C41" s="70">
        <v>312.72383024096757</v>
      </c>
      <c r="D41" s="70">
        <v>315.36485783337071</v>
      </c>
      <c r="E41" s="70">
        <v>1511.7107426205259</v>
      </c>
      <c r="F41" s="71">
        <v>105.36747672347835</v>
      </c>
      <c r="G41" s="71">
        <v>105.19175719299466</v>
      </c>
    </row>
    <row r="42" spans="1:7" ht="15">
      <c r="A42" s="58"/>
      <c r="F42" s="75"/>
    </row>
    <row r="43" spans="1:7" ht="15">
      <c r="F43" s="75"/>
    </row>
    <row r="44" spans="1:7" ht="15">
      <c r="F44" s="75"/>
    </row>
    <row r="45" spans="1:7" ht="15">
      <c r="F45" s="75"/>
    </row>
    <row r="46" spans="1:7" ht="15">
      <c r="F46" s="75"/>
    </row>
    <row r="47" spans="1:7" ht="15">
      <c r="F47" s="75"/>
    </row>
    <row r="48" spans="1:7" ht="15">
      <c r="F48" s="75"/>
    </row>
    <row r="49" spans="1:6" ht="15">
      <c r="F49" s="75"/>
    </row>
    <row r="50" spans="1:6" ht="15">
      <c r="A50" s="54"/>
      <c r="B50" s="54"/>
      <c r="C50" s="54"/>
      <c r="D50" s="54"/>
      <c r="E50" s="54"/>
      <c r="F50" s="75"/>
    </row>
    <row r="51" spans="1:6" ht="15">
      <c r="A51" s="54"/>
      <c r="B51" s="54"/>
      <c r="C51" s="54"/>
      <c r="D51" s="54"/>
      <c r="E51" s="54"/>
      <c r="F51" s="75"/>
    </row>
    <row r="52" spans="1:6" ht="15">
      <c r="A52" s="54"/>
      <c r="B52" s="54"/>
      <c r="C52" s="54"/>
      <c r="D52" s="54"/>
      <c r="E52" s="54"/>
      <c r="F52" s="75"/>
    </row>
    <row r="53" spans="1:6" ht="15">
      <c r="A53" s="54"/>
      <c r="B53" s="54"/>
      <c r="C53" s="54"/>
      <c r="D53" s="54"/>
      <c r="E53" s="54"/>
      <c r="F53" s="54"/>
    </row>
    <row r="54" spans="1:6" ht="15">
      <c r="A54" s="54"/>
      <c r="B54" s="54"/>
      <c r="C54" s="54"/>
      <c r="D54" s="54"/>
      <c r="E54" s="54"/>
      <c r="F54" s="54"/>
    </row>
    <row r="55" spans="1:6" ht="15">
      <c r="A55" s="54"/>
      <c r="B55" s="54"/>
      <c r="C55" s="54"/>
      <c r="D55" s="54"/>
      <c r="E55" s="54"/>
      <c r="F55" s="54"/>
    </row>
    <row r="56" spans="1:6" ht="15">
      <c r="A56" s="54"/>
      <c r="B56" s="54"/>
      <c r="C56" s="54"/>
      <c r="D56" s="54"/>
      <c r="E56" s="54"/>
      <c r="F56" s="54"/>
    </row>
    <row r="57" spans="1:6" ht="15">
      <c r="A57" s="54"/>
      <c r="B57" s="54"/>
      <c r="C57" s="54"/>
      <c r="D57" s="54"/>
      <c r="E57" s="54"/>
      <c r="F57" s="54"/>
    </row>
    <row r="58" spans="1:6" ht="15">
      <c r="A58" s="54"/>
      <c r="B58" s="54"/>
      <c r="C58" s="54"/>
      <c r="D58" s="54"/>
      <c r="E58" s="54"/>
      <c r="F58" s="54"/>
    </row>
    <row r="59" spans="1:6" ht="15">
      <c r="A59" s="54"/>
      <c r="B59" s="54"/>
      <c r="C59" s="54"/>
      <c r="D59" s="54"/>
      <c r="E59" s="54"/>
      <c r="F59" s="54"/>
    </row>
    <row r="60" spans="1:6" ht="15">
      <c r="A60" s="54"/>
      <c r="B60" s="54"/>
      <c r="C60" s="54"/>
      <c r="D60" s="54"/>
      <c r="E60" s="54"/>
      <c r="F60" s="54"/>
    </row>
    <row r="61" spans="1:6" ht="15">
      <c r="A61" s="54"/>
      <c r="B61" s="54"/>
      <c r="C61" s="54"/>
      <c r="D61" s="54"/>
      <c r="E61" s="54"/>
      <c r="F61" s="54"/>
    </row>
    <row r="62" spans="1:6" ht="15">
      <c r="A62" s="54"/>
      <c r="B62" s="54"/>
      <c r="C62" s="54"/>
      <c r="D62" s="54"/>
      <c r="E62" s="54"/>
      <c r="F62" s="54"/>
    </row>
    <row r="63" spans="1:6" ht="15">
      <c r="A63" s="54"/>
      <c r="B63" s="54"/>
      <c r="C63" s="54"/>
      <c r="D63" s="54"/>
      <c r="E63" s="54"/>
      <c r="F63" s="54"/>
    </row>
    <row r="64" spans="1:6" ht="15">
      <c r="A64" s="54"/>
      <c r="B64" s="54"/>
      <c r="C64" s="54"/>
      <c r="D64" s="54"/>
      <c r="E64" s="54"/>
      <c r="F64" s="54"/>
    </row>
    <row r="65" spans="1:6" ht="15">
      <c r="A65" s="54"/>
      <c r="B65" s="54"/>
      <c r="C65" s="54"/>
      <c r="D65" s="54"/>
      <c r="E65" s="54"/>
      <c r="F65" s="54"/>
    </row>
    <row r="66" spans="1:6" ht="18" customHeight="1">
      <c r="A66" s="54"/>
      <c r="B66" s="54"/>
      <c r="C66" s="54"/>
      <c r="D66" s="54"/>
      <c r="E66" s="54"/>
      <c r="F66" s="54"/>
    </row>
    <row r="67" spans="1:6" ht="18" customHeight="1">
      <c r="A67" s="54"/>
      <c r="B67" s="54"/>
      <c r="C67" s="54"/>
      <c r="D67" s="54"/>
      <c r="E67" s="54"/>
      <c r="F67" s="54"/>
    </row>
    <row r="68" spans="1:6" ht="18" customHeight="1">
      <c r="A68" s="54"/>
      <c r="B68" s="54"/>
      <c r="C68" s="54"/>
      <c r="D68" s="54"/>
      <c r="E68" s="54"/>
      <c r="F68" s="54"/>
    </row>
    <row r="69" spans="1:6" ht="18" customHeight="1">
      <c r="A69" s="54"/>
      <c r="B69" s="54"/>
      <c r="C69" s="54"/>
      <c r="D69" s="54"/>
      <c r="E69" s="54"/>
      <c r="F69" s="54"/>
    </row>
    <row r="70" spans="1:6" ht="18" customHeight="1">
      <c r="A70" s="54"/>
      <c r="B70" s="54"/>
      <c r="C70" s="54"/>
      <c r="D70" s="54"/>
      <c r="E70" s="54"/>
      <c r="F70" s="54"/>
    </row>
    <row r="71" spans="1:6" ht="18" customHeight="1">
      <c r="A71" s="54"/>
      <c r="B71" s="54"/>
      <c r="C71" s="54"/>
      <c r="D71" s="54"/>
      <c r="E71" s="54"/>
      <c r="F71" s="54"/>
    </row>
    <row r="72" spans="1:6" ht="18" customHeight="1">
      <c r="A72" s="54"/>
      <c r="B72" s="54"/>
      <c r="C72" s="54"/>
      <c r="D72" s="54"/>
      <c r="E72" s="54"/>
      <c r="F72" s="54"/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DG54"/>
  <sheetViews>
    <sheetView zoomScaleNormal="100" workbookViewId="0">
      <selection sqref="A1:C1"/>
    </sheetView>
  </sheetViews>
  <sheetFormatPr defaultColWidth="11.42578125" defaultRowHeight="16.5" customHeight="1"/>
  <cols>
    <col min="1" max="1" width="54.85546875" style="76" customWidth="1"/>
    <col min="2" max="2" width="16.28515625" style="76" customWidth="1"/>
    <col min="3" max="3" width="17.28515625" style="76" customWidth="1"/>
    <col min="4" max="16384" width="11.42578125" style="76"/>
  </cols>
  <sheetData>
    <row r="1" spans="1:111" ht="20.100000000000001" customHeight="1">
      <c r="A1" s="438" t="s">
        <v>127</v>
      </c>
      <c r="B1" s="438"/>
      <c r="C1" s="438"/>
    </row>
    <row r="2" spans="1:111" ht="15" customHeight="1">
      <c r="A2" s="77"/>
      <c r="B2" s="77"/>
      <c r="C2" s="77"/>
    </row>
    <row r="3" spans="1:111" ht="15" customHeight="1">
      <c r="A3" s="78"/>
      <c r="C3" s="79" t="s">
        <v>1</v>
      </c>
    </row>
    <row r="4" spans="1:111" s="28" customFormat="1" ht="15" customHeight="1">
      <c r="A4" s="80"/>
      <c r="B4" s="381" t="s">
        <v>128</v>
      </c>
      <c r="C4" s="381" t="s">
        <v>128</v>
      </c>
    </row>
    <row r="5" spans="1:111" s="28" customFormat="1" ht="15" customHeight="1">
      <c r="A5" s="82"/>
      <c r="B5" s="382" t="s">
        <v>129</v>
      </c>
      <c r="C5" s="382" t="s">
        <v>129</v>
      </c>
    </row>
    <row r="6" spans="1:111" s="28" customFormat="1" ht="15" customHeight="1">
      <c r="A6" s="82"/>
      <c r="B6" s="84" t="s">
        <v>37</v>
      </c>
      <c r="C6" s="84" t="s">
        <v>37</v>
      </c>
    </row>
    <row r="7" spans="1:111" s="28" customFormat="1" ht="15" customHeight="1">
      <c r="A7" s="82"/>
      <c r="B7" s="83" t="s">
        <v>125</v>
      </c>
      <c r="C7" s="83" t="s">
        <v>125</v>
      </c>
    </row>
    <row r="8" spans="1:111" s="28" customFormat="1" ht="15" customHeight="1">
      <c r="A8" s="82"/>
      <c r="B8" s="85" t="s">
        <v>134</v>
      </c>
      <c r="C8" s="85" t="s">
        <v>18</v>
      </c>
    </row>
    <row r="9" spans="1:111" s="28" customFormat="1" ht="10.5" customHeight="1">
      <c r="A9" s="82"/>
      <c r="B9" s="83"/>
      <c r="C9" s="83"/>
    </row>
    <row r="10" spans="1:111" ht="16.149999999999999" customHeight="1">
      <c r="A10" s="40" t="s">
        <v>38</v>
      </c>
      <c r="B10" s="86">
        <v>100.8</v>
      </c>
      <c r="C10" s="87">
        <v>95.19</v>
      </c>
    </row>
    <row r="11" spans="1:111" s="89" customFormat="1" ht="15" customHeight="1">
      <c r="A11" s="88" t="s">
        <v>39</v>
      </c>
      <c r="B11" s="86">
        <v>100.05</v>
      </c>
      <c r="C11" s="86">
        <v>100.4</v>
      </c>
    </row>
    <row r="12" spans="1:111" s="92" customFormat="1" ht="15" customHeight="1">
      <c r="A12" s="45" t="s">
        <v>40</v>
      </c>
      <c r="B12" s="90">
        <v>100.04</v>
      </c>
      <c r="C12" s="90">
        <v>100.41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</row>
    <row r="13" spans="1:111" ht="15" customHeight="1">
      <c r="A13" s="45" t="s">
        <v>132</v>
      </c>
      <c r="B13" s="90">
        <v>100.09</v>
      </c>
      <c r="C13" s="90">
        <v>108.35</v>
      </c>
    </row>
    <row r="14" spans="1:111" ht="15" customHeight="1">
      <c r="A14" s="45" t="s">
        <v>42</v>
      </c>
      <c r="B14" s="90">
        <v>100.26</v>
      </c>
      <c r="C14" s="90">
        <v>98.34</v>
      </c>
    </row>
    <row r="15" spans="1:111" ht="15" customHeight="1">
      <c r="A15" s="45" t="s">
        <v>43</v>
      </c>
      <c r="B15" s="90">
        <v>99.97</v>
      </c>
      <c r="C15" s="90">
        <v>98.94</v>
      </c>
    </row>
    <row r="16" spans="1:111" ht="15" customHeight="1">
      <c r="A16" s="45" t="s">
        <v>44</v>
      </c>
      <c r="B16" s="90">
        <v>100.28</v>
      </c>
      <c r="C16" s="90">
        <v>98.71</v>
      </c>
    </row>
    <row r="17" spans="1:111" ht="15" customHeight="1">
      <c r="A17" s="93" t="s">
        <v>45</v>
      </c>
      <c r="B17" s="86">
        <v>100.86</v>
      </c>
      <c r="C17" s="87">
        <v>94.88</v>
      </c>
    </row>
    <row r="18" spans="1:111" s="94" customFormat="1" ht="15" customHeight="1">
      <c r="A18" s="45" t="s">
        <v>46</v>
      </c>
      <c r="B18" s="90">
        <v>100.38</v>
      </c>
      <c r="C18" s="90">
        <v>103.28</v>
      </c>
    </row>
    <row r="19" spans="1:111" ht="15" customHeight="1">
      <c r="A19" s="45" t="s">
        <v>47</v>
      </c>
      <c r="B19" s="90">
        <v>99.35</v>
      </c>
      <c r="C19" s="90">
        <v>101.14</v>
      </c>
    </row>
    <row r="20" spans="1:111" ht="15" customHeight="1">
      <c r="A20" s="45" t="s">
        <v>48</v>
      </c>
      <c r="B20" s="90">
        <v>99.89</v>
      </c>
      <c r="C20" s="90">
        <v>99.54</v>
      </c>
    </row>
    <row r="21" spans="1:111" ht="15" customHeight="1">
      <c r="A21" s="45" t="s">
        <v>49</v>
      </c>
      <c r="B21" s="90">
        <v>101.17</v>
      </c>
      <c r="C21" s="95">
        <v>96.76</v>
      </c>
    </row>
    <row r="22" spans="1:111" ht="15" customHeight="1">
      <c r="A22" s="45" t="s">
        <v>50</v>
      </c>
      <c r="B22" s="90">
        <v>101</v>
      </c>
      <c r="C22" s="90">
        <v>93.22</v>
      </c>
    </row>
    <row r="23" spans="1:111" ht="15" customHeight="1">
      <c r="A23" s="45" t="s">
        <v>51</v>
      </c>
      <c r="B23" s="90">
        <v>100.97</v>
      </c>
      <c r="C23" s="90">
        <v>90.17</v>
      </c>
    </row>
    <row r="24" spans="1:111" ht="27" customHeight="1">
      <c r="A24" s="45" t="s">
        <v>52</v>
      </c>
      <c r="B24" s="90">
        <v>99.82</v>
      </c>
      <c r="C24" s="90">
        <v>90.68</v>
      </c>
    </row>
    <row r="25" spans="1:111" ht="15" customHeight="1">
      <c r="A25" s="45" t="s">
        <v>53</v>
      </c>
      <c r="B25" s="90">
        <v>100.53</v>
      </c>
      <c r="C25" s="90">
        <v>96.45</v>
      </c>
    </row>
    <row r="26" spans="1:111" ht="15" customHeight="1">
      <c r="A26" s="45" t="s">
        <v>54</v>
      </c>
      <c r="B26" s="90">
        <v>100.75</v>
      </c>
      <c r="C26" s="90">
        <v>97.62</v>
      </c>
    </row>
    <row r="27" spans="1:111" ht="15" customHeight="1">
      <c r="A27" s="45" t="s">
        <v>55</v>
      </c>
      <c r="B27" s="90">
        <v>100.28</v>
      </c>
      <c r="C27" s="95">
        <v>95.29</v>
      </c>
    </row>
    <row r="28" spans="1:111" ht="15" customHeight="1">
      <c r="A28" s="45" t="s">
        <v>56</v>
      </c>
      <c r="B28" s="90">
        <v>100.3</v>
      </c>
      <c r="C28" s="90">
        <v>97.37</v>
      </c>
    </row>
    <row r="29" spans="1:111" s="96" customFormat="1" ht="23.25" customHeight="1">
      <c r="A29" s="45" t="s">
        <v>57</v>
      </c>
      <c r="B29" s="90">
        <v>100.8</v>
      </c>
      <c r="C29" s="90">
        <v>104.23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</row>
    <row r="30" spans="1:111" ht="15" customHeight="1">
      <c r="A30" s="45" t="s">
        <v>58</v>
      </c>
      <c r="B30" s="90">
        <v>100.79</v>
      </c>
      <c r="C30" s="90">
        <v>103.75</v>
      </c>
    </row>
    <row r="31" spans="1:111" ht="15" customHeight="1">
      <c r="A31" s="45" t="s">
        <v>59</v>
      </c>
      <c r="B31" s="90">
        <v>100.55</v>
      </c>
      <c r="C31" s="90">
        <v>93.72</v>
      </c>
    </row>
    <row r="32" spans="1:111" ht="15" customHeight="1">
      <c r="A32" s="45" t="s">
        <v>60</v>
      </c>
      <c r="B32" s="90">
        <v>99.91</v>
      </c>
      <c r="C32" s="90">
        <v>91.05</v>
      </c>
    </row>
    <row r="33" spans="1:3" ht="27" customHeight="1">
      <c r="A33" s="45" t="s">
        <v>61</v>
      </c>
      <c r="B33" s="90">
        <v>100.81</v>
      </c>
      <c r="C33" s="90">
        <v>98.85</v>
      </c>
    </row>
    <row r="34" spans="1:3" ht="15" customHeight="1">
      <c r="A34" s="45" t="s">
        <v>62</v>
      </c>
      <c r="B34" s="90">
        <v>101.54</v>
      </c>
      <c r="C34" s="90">
        <v>96.07</v>
      </c>
    </row>
    <row r="35" spans="1:3" ht="15" customHeight="1">
      <c r="A35" s="45" t="s">
        <v>63</v>
      </c>
      <c r="B35" s="90">
        <v>101.48</v>
      </c>
      <c r="C35" s="90">
        <v>100.18</v>
      </c>
    </row>
    <row r="36" spans="1:3" ht="15" customHeight="1">
      <c r="A36" s="45" t="s">
        <v>64</v>
      </c>
      <c r="B36" s="90">
        <v>100.06</v>
      </c>
      <c r="C36" s="90">
        <v>89.77</v>
      </c>
    </row>
    <row r="37" spans="1:3" s="94" customFormat="1" ht="15" customHeight="1">
      <c r="A37" s="45" t="s">
        <v>65</v>
      </c>
      <c r="B37" s="90">
        <v>100.77</v>
      </c>
      <c r="C37" s="90">
        <v>105.25</v>
      </c>
    </row>
    <row r="38" spans="1:3" s="94" customFormat="1" ht="15" customHeight="1">
      <c r="A38" s="45" t="s">
        <v>66</v>
      </c>
      <c r="B38" s="90">
        <v>101.28</v>
      </c>
      <c r="C38" s="90">
        <v>114.8</v>
      </c>
    </row>
    <row r="39" spans="1:3" ht="15" customHeight="1">
      <c r="A39" s="45" t="s">
        <v>67</v>
      </c>
      <c r="B39" s="90">
        <v>99.32</v>
      </c>
      <c r="C39" s="90">
        <v>82.28</v>
      </c>
    </row>
    <row r="40" spans="1:3" ht="15" customHeight="1">
      <c r="A40" s="45" t="s">
        <v>68</v>
      </c>
      <c r="B40" s="90">
        <v>100.64</v>
      </c>
      <c r="C40" s="90">
        <v>96.23</v>
      </c>
    </row>
    <row r="41" spans="1:3" ht="15" customHeight="1">
      <c r="A41" s="45" t="s">
        <v>69</v>
      </c>
      <c r="B41" s="90">
        <v>100.15</v>
      </c>
      <c r="C41" s="90">
        <v>97.42</v>
      </c>
    </row>
    <row r="42" spans="1:3" ht="16.149999999999999" customHeight="1">
      <c r="A42" s="97" t="s">
        <v>70</v>
      </c>
      <c r="B42" s="86">
        <v>100.02</v>
      </c>
      <c r="C42" s="86">
        <v>98.25</v>
      </c>
    </row>
    <row r="43" spans="1:3" ht="27" customHeight="1">
      <c r="A43" s="97" t="s">
        <v>71</v>
      </c>
      <c r="B43" s="86">
        <v>100.06</v>
      </c>
      <c r="C43" s="86">
        <v>98.74</v>
      </c>
    </row>
    <row r="44" spans="1:3" ht="16.149999999999999" customHeight="1">
      <c r="A44" s="45" t="s">
        <v>72</v>
      </c>
      <c r="B44" s="90">
        <v>100.03</v>
      </c>
      <c r="C44" s="90">
        <v>100.61</v>
      </c>
    </row>
    <row r="45" spans="1:3" ht="16.149999999999999" customHeight="1">
      <c r="A45" s="45" t="s">
        <v>73</v>
      </c>
      <c r="B45" s="90">
        <v>99.95</v>
      </c>
      <c r="C45" s="90">
        <v>94.84</v>
      </c>
    </row>
    <row r="46" spans="1:3" ht="24.75" customHeight="1">
      <c r="A46" s="45" t="s">
        <v>74</v>
      </c>
      <c r="B46" s="90">
        <v>100.1</v>
      </c>
      <c r="C46" s="90">
        <v>98</v>
      </c>
    </row>
    <row r="47" spans="1:3" ht="16.149999999999999" customHeight="1">
      <c r="A47" s="45" t="s">
        <v>133</v>
      </c>
      <c r="B47" s="90">
        <v>98.53</v>
      </c>
      <c r="C47" s="90">
        <v>103.08</v>
      </c>
    </row>
    <row r="48" spans="1:3" ht="16.149999999999999" customHeight="1">
      <c r="A48" s="98"/>
    </row>
    <row r="49" spans="1:1" ht="16.149999999999999" customHeight="1">
      <c r="A49" s="98"/>
    </row>
    <row r="50" spans="1:1" ht="16.149999999999999" customHeight="1">
      <c r="A50" s="98"/>
    </row>
    <row r="51" spans="1:1" ht="16.5" customHeight="1">
      <c r="A51" s="98"/>
    </row>
    <row r="52" spans="1:1" ht="16.5" customHeight="1">
      <c r="A52" s="98"/>
    </row>
    <row r="53" spans="1:1" ht="16.5" customHeight="1">
      <c r="A53" s="98"/>
    </row>
    <row r="54" spans="1:1" ht="16.5" customHeight="1">
      <c r="A54" s="98"/>
    </row>
  </sheetData>
  <mergeCells count="1">
    <mergeCell ref="A1:C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C82"/>
  <sheetViews>
    <sheetView zoomScaleNormal="100" workbookViewId="0"/>
  </sheetViews>
  <sheetFormatPr defaultColWidth="9.28515625" defaultRowHeight="15"/>
  <cols>
    <col min="1" max="1" width="24.42578125" style="106" customWidth="1"/>
    <col min="2" max="2" width="20.7109375" style="106" customWidth="1"/>
    <col min="3" max="3" width="21.140625" style="106" customWidth="1"/>
    <col min="4" max="16384" width="9.28515625" style="106"/>
  </cols>
  <sheetData>
    <row r="1" spans="1:3" s="76" customFormat="1" ht="20.100000000000001" customHeight="1">
      <c r="A1" s="99" t="s">
        <v>135</v>
      </c>
      <c r="B1" s="100"/>
      <c r="C1" s="100"/>
    </row>
    <row r="2" spans="1:3" s="76" customFormat="1" ht="20.100000000000001" customHeight="1">
      <c r="A2" s="77"/>
      <c r="B2" s="77"/>
      <c r="C2" s="77"/>
    </row>
    <row r="3" spans="1:3" s="76" customFormat="1" ht="20.100000000000001" customHeight="1">
      <c r="A3" s="77"/>
      <c r="B3" s="77"/>
      <c r="C3" s="77"/>
    </row>
    <row r="4" spans="1:3" s="76" customFormat="1" ht="20.100000000000001" customHeight="1">
      <c r="A4" s="78"/>
      <c r="C4" s="79" t="s">
        <v>1</v>
      </c>
    </row>
    <row r="5" spans="1:3" s="28" customFormat="1" ht="20.100000000000001" customHeight="1">
      <c r="A5" s="80"/>
      <c r="B5" s="381" t="s">
        <v>128</v>
      </c>
      <c r="C5" s="381" t="s">
        <v>128</v>
      </c>
    </row>
    <row r="6" spans="1:3" s="28" customFormat="1" ht="20.100000000000001" customHeight="1">
      <c r="A6" s="82"/>
      <c r="B6" s="382" t="s">
        <v>129</v>
      </c>
      <c r="C6" s="382" t="s">
        <v>129</v>
      </c>
    </row>
    <row r="7" spans="1:3" s="28" customFormat="1" ht="37.5" customHeight="1">
      <c r="A7" s="82"/>
      <c r="B7" s="383" t="s">
        <v>130</v>
      </c>
      <c r="C7" s="383" t="s">
        <v>131</v>
      </c>
    </row>
    <row r="8" spans="1:3" s="28" customFormat="1" ht="20.100000000000001" customHeight="1">
      <c r="A8" s="82"/>
      <c r="B8" s="83"/>
      <c r="C8" s="83"/>
    </row>
    <row r="9" spans="1:3" s="76" customFormat="1" ht="20.100000000000001" customHeight="1">
      <c r="A9" s="102" t="s">
        <v>136</v>
      </c>
      <c r="B9" s="103">
        <v>100.8</v>
      </c>
      <c r="C9" s="103">
        <v>95.19</v>
      </c>
    </row>
    <row r="10" spans="1:3" ht="18" customHeight="1">
      <c r="A10" s="384" t="s">
        <v>137</v>
      </c>
      <c r="B10" s="105">
        <v>100.12</v>
      </c>
      <c r="C10" s="105">
        <v>95.93</v>
      </c>
    </row>
    <row r="11" spans="1:3" ht="18" customHeight="1">
      <c r="A11" s="384" t="s">
        <v>138</v>
      </c>
      <c r="B11" s="105">
        <v>103.22</v>
      </c>
      <c r="C11" s="105">
        <v>101.46</v>
      </c>
    </row>
    <row r="12" spans="1:3" ht="18" customHeight="1">
      <c r="A12" s="384" t="s">
        <v>139</v>
      </c>
      <c r="B12" s="105">
        <v>100.71</v>
      </c>
      <c r="C12" s="105">
        <v>87.86</v>
      </c>
    </row>
    <row r="13" spans="1:3" ht="18" customHeight="1">
      <c r="A13" s="384" t="s">
        <v>140</v>
      </c>
      <c r="B13" s="105">
        <v>100.94</v>
      </c>
      <c r="C13" s="105">
        <v>100.08</v>
      </c>
    </row>
    <row r="14" spans="1:3" ht="18" customHeight="1">
      <c r="A14" s="384" t="s">
        <v>141</v>
      </c>
      <c r="B14" s="105">
        <v>100.57</v>
      </c>
      <c r="C14" s="105">
        <v>93.16</v>
      </c>
    </row>
    <row r="15" spans="1:3" ht="18" customHeight="1">
      <c r="A15" s="384" t="s">
        <v>142</v>
      </c>
      <c r="B15" s="105">
        <v>100.63</v>
      </c>
      <c r="C15" s="105">
        <v>93.76</v>
      </c>
    </row>
    <row r="16" spans="1:3" ht="18" customHeight="1">
      <c r="A16" s="384" t="s">
        <v>143</v>
      </c>
      <c r="B16" s="105">
        <v>100.61</v>
      </c>
      <c r="C16" s="105">
        <v>96.45</v>
      </c>
    </row>
    <row r="17" spans="1:3" ht="18" customHeight="1">
      <c r="A17" s="384" t="s">
        <v>144</v>
      </c>
      <c r="B17" s="105">
        <v>100.55</v>
      </c>
      <c r="C17" s="105">
        <v>98.62</v>
      </c>
    </row>
    <row r="18" spans="1:3" ht="18" customHeight="1">
      <c r="A18" s="384" t="s">
        <v>145</v>
      </c>
      <c r="B18" s="105">
        <v>102.18</v>
      </c>
      <c r="C18" s="105">
        <v>98.87</v>
      </c>
    </row>
    <row r="19" spans="1:3" ht="18" customHeight="1">
      <c r="A19" s="384" t="s">
        <v>146</v>
      </c>
      <c r="B19" s="105">
        <v>99.7</v>
      </c>
      <c r="C19" s="105">
        <v>102.54</v>
      </c>
    </row>
    <row r="20" spans="1:3" ht="18" customHeight="1">
      <c r="A20" s="384" t="s">
        <v>147</v>
      </c>
      <c r="B20" s="105">
        <v>100.6</v>
      </c>
      <c r="C20" s="105">
        <v>97.34</v>
      </c>
    </row>
    <row r="21" spans="1:3" ht="18" customHeight="1">
      <c r="A21" s="384" t="s">
        <v>148</v>
      </c>
      <c r="B21" s="105">
        <v>98.72</v>
      </c>
      <c r="C21" s="105">
        <v>92.3</v>
      </c>
    </row>
    <row r="22" spans="1:3" ht="18" customHeight="1">
      <c r="A22" s="384" t="s">
        <v>149</v>
      </c>
      <c r="B22" s="105">
        <v>100.16</v>
      </c>
      <c r="C22" s="105">
        <v>104.67</v>
      </c>
    </row>
    <row r="23" spans="1:3" ht="18" customHeight="1">
      <c r="A23" s="384" t="s">
        <v>150</v>
      </c>
      <c r="B23" s="105">
        <v>100.36</v>
      </c>
      <c r="C23" s="105">
        <v>101.26</v>
      </c>
    </row>
    <row r="24" spans="1:3" ht="18" customHeight="1">
      <c r="A24" s="384" t="s">
        <v>151</v>
      </c>
      <c r="B24" s="105">
        <v>102.13</v>
      </c>
      <c r="C24" s="105">
        <v>184.86</v>
      </c>
    </row>
    <row r="25" spans="1:3" ht="18" customHeight="1">
      <c r="A25" s="384" t="s">
        <v>152</v>
      </c>
      <c r="B25" s="105">
        <v>100.13</v>
      </c>
      <c r="C25" s="105">
        <v>98.03</v>
      </c>
    </row>
    <row r="26" spans="1:3" ht="18" customHeight="1">
      <c r="A26" s="384" t="s">
        <v>153</v>
      </c>
      <c r="B26" s="105">
        <v>103.76</v>
      </c>
      <c r="C26" s="105">
        <v>95.17</v>
      </c>
    </row>
    <row r="27" spans="1:3" ht="18" customHeight="1">
      <c r="A27" s="384" t="s">
        <v>154</v>
      </c>
      <c r="B27" s="105">
        <v>101.17</v>
      </c>
      <c r="C27" s="105">
        <v>89</v>
      </c>
    </row>
    <row r="28" spans="1:3" ht="18" customHeight="1">
      <c r="A28" s="384" t="s">
        <v>155</v>
      </c>
      <c r="B28" s="105">
        <v>100.23</v>
      </c>
      <c r="C28" s="105">
        <v>94.95</v>
      </c>
    </row>
    <row r="29" spans="1:3" ht="18" customHeight="1">
      <c r="A29" s="384" t="s">
        <v>156</v>
      </c>
      <c r="B29" s="105">
        <v>102.79</v>
      </c>
      <c r="C29" s="105">
        <v>115.46</v>
      </c>
    </row>
    <row r="30" spans="1:3" ht="18" customHeight="1">
      <c r="A30" s="384" t="s">
        <v>157</v>
      </c>
      <c r="B30" s="105">
        <v>101.94</v>
      </c>
      <c r="C30" s="105">
        <v>107.47</v>
      </c>
    </row>
    <row r="31" spans="1:3" ht="18" customHeight="1">
      <c r="A31" s="384" t="s">
        <v>158</v>
      </c>
      <c r="B31" s="105">
        <v>100.27</v>
      </c>
      <c r="C31" s="105">
        <v>97.5</v>
      </c>
    </row>
    <row r="32" spans="1:3" ht="18" customHeight="1">
      <c r="A32" s="384" t="s">
        <v>159</v>
      </c>
      <c r="B32" s="105">
        <v>102.86</v>
      </c>
      <c r="C32" s="105">
        <v>98.81</v>
      </c>
    </row>
    <row r="33" spans="1:3" ht="18" customHeight="1">
      <c r="A33" s="384" t="s">
        <v>160</v>
      </c>
      <c r="B33" s="105">
        <v>99.97</v>
      </c>
      <c r="C33" s="105">
        <v>108.13</v>
      </c>
    </row>
    <row r="34" spans="1:3" ht="18" customHeight="1">
      <c r="A34" s="384" t="s">
        <v>161</v>
      </c>
      <c r="B34" s="105">
        <v>103.95</v>
      </c>
      <c r="C34" s="105">
        <v>96.13</v>
      </c>
    </row>
    <row r="35" spans="1:3" ht="18" customHeight="1">
      <c r="A35" s="384" t="s">
        <v>162</v>
      </c>
      <c r="B35" s="105">
        <v>102.06</v>
      </c>
      <c r="C35" s="105">
        <v>87.86</v>
      </c>
    </row>
    <row r="36" spans="1:3" ht="18" customHeight="1">
      <c r="A36" s="384" t="s">
        <v>163</v>
      </c>
      <c r="B36" s="105">
        <v>99.66</v>
      </c>
      <c r="C36" s="105">
        <v>91.09</v>
      </c>
    </row>
    <row r="37" spans="1:3" ht="18" customHeight="1">
      <c r="A37" s="384" t="s">
        <v>164</v>
      </c>
      <c r="B37" s="105">
        <v>100.33</v>
      </c>
      <c r="C37" s="105">
        <v>91.3</v>
      </c>
    </row>
    <row r="38" spans="1:3" ht="18" customHeight="1">
      <c r="A38" s="384" t="s">
        <v>165</v>
      </c>
      <c r="B38" s="105">
        <v>100.03</v>
      </c>
      <c r="C38" s="105">
        <v>97.08</v>
      </c>
    </row>
    <row r="39" spans="1:3" ht="18" customHeight="1">
      <c r="A39" s="384" t="s">
        <v>166</v>
      </c>
      <c r="B39" s="105">
        <v>99.15</v>
      </c>
      <c r="C39" s="105">
        <v>100.96</v>
      </c>
    </row>
    <row r="40" spans="1:3" ht="18" customHeight="1">
      <c r="A40" s="384" t="s">
        <v>167</v>
      </c>
      <c r="B40" s="105">
        <v>100.05</v>
      </c>
      <c r="C40" s="105">
        <v>93.17</v>
      </c>
    </row>
    <row r="41" spans="1:3" ht="18" customHeight="1">
      <c r="A41" s="104"/>
      <c r="B41" s="105"/>
      <c r="C41" s="105"/>
    </row>
    <row r="42" spans="1:3" ht="18" customHeight="1">
      <c r="A42" s="104"/>
      <c r="B42" s="105"/>
      <c r="C42" s="105"/>
    </row>
    <row r="43" spans="1:3" s="76" customFormat="1" ht="20.100000000000001" customHeight="1">
      <c r="A43" s="99" t="s">
        <v>168</v>
      </c>
      <c r="B43" s="100"/>
      <c r="C43" s="100"/>
    </row>
    <row r="44" spans="1:3" s="76" customFormat="1" ht="20.100000000000001" customHeight="1">
      <c r="A44" s="107"/>
      <c r="B44" s="77"/>
      <c r="C44" s="77"/>
    </row>
    <row r="45" spans="1:3" s="76" customFormat="1" ht="20.100000000000001" customHeight="1">
      <c r="A45" s="77"/>
      <c r="B45" s="77"/>
      <c r="C45" s="77"/>
    </row>
    <row r="46" spans="1:3" s="76" customFormat="1" ht="20.100000000000001" customHeight="1">
      <c r="A46" s="78"/>
      <c r="C46" s="79" t="s">
        <v>1</v>
      </c>
    </row>
    <row r="47" spans="1:3" s="28" customFormat="1" ht="20.100000000000001" customHeight="1">
      <c r="A47" s="80"/>
      <c r="B47" s="81" t="s">
        <v>128</v>
      </c>
      <c r="C47" s="81" t="s">
        <v>128</v>
      </c>
    </row>
    <row r="48" spans="1:3" s="28" customFormat="1" ht="20.100000000000001" customHeight="1">
      <c r="A48" s="82"/>
      <c r="B48" s="101" t="s">
        <v>129</v>
      </c>
      <c r="C48" s="101" t="s">
        <v>129</v>
      </c>
    </row>
    <row r="49" spans="1:3" s="28" customFormat="1" ht="20.100000000000001" customHeight="1">
      <c r="A49" s="82"/>
      <c r="B49" s="85" t="s">
        <v>169</v>
      </c>
      <c r="C49" s="85" t="s">
        <v>170</v>
      </c>
    </row>
    <row r="50" spans="1:3" ht="20.100000000000001" customHeight="1">
      <c r="A50" s="108"/>
      <c r="B50" s="109"/>
      <c r="C50" s="109"/>
    </row>
    <row r="51" spans="1:3" ht="18" customHeight="1">
      <c r="A51" s="384" t="s">
        <v>171</v>
      </c>
      <c r="B51" s="105">
        <v>100.25</v>
      </c>
      <c r="C51" s="105">
        <v>93.81</v>
      </c>
    </row>
    <row r="52" spans="1:3" ht="18" customHeight="1">
      <c r="A52" s="384" t="s">
        <v>172</v>
      </c>
      <c r="B52" s="105">
        <v>99.9</v>
      </c>
      <c r="C52" s="105">
        <v>88.65</v>
      </c>
    </row>
    <row r="53" spans="1:3" ht="18" customHeight="1">
      <c r="A53" s="384" t="s">
        <v>173</v>
      </c>
      <c r="B53" s="105">
        <v>101.25</v>
      </c>
      <c r="C53" s="105">
        <v>116.31</v>
      </c>
    </row>
    <row r="54" spans="1:3" ht="18" customHeight="1">
      <c r="A54" s="384" t="s">
        <v>174</v>
      </c>
      <c r="B54" s="105">
        <v>96.6</v>
      </c>
      <c r="C54" s="105">
        <v>92.51</v>
      </c>
    </row>
    <row r="55" spans="1:3" ht="18" customHeight="1">
      <c r="A55" s="384" t="s">
        <v>175</v>
      </c>
      <c r="B55" s="105">
        <v>98.91</v>
      </c>
      <c r="C55" s="105">
        <v>94.39</v>
      </c>
    </row>
    <row r="56" spans="1:3" ht="18" customHeight="1">
      <c r="A56" s="384" t="s">
        <v>176</v>
      </c>
      <c r="B56" s="105">
        <v>100.02</v>
      </c>
      <c r="C56" s="105">
        <v>103.18</v>
      </c>
    </row>
    <row r="57" spans="1:3" ht="18" customHeight="1">
      <c r="A57" s="384" t="s">
        <v>177</v>
      </c>
      <c r="B57" s="105">
        <v>100.87</v>
      </c>
      <c r="C57" s="105">
        <v>133.24</v>
      </c>
    </row>
    <row r="58" spans="1:3" ht="18" customHeight="1">
      <c r="A58" s="384" t="s">
        <v>178</v>
      </c>
      <c r="B58" s="105">
        <v>103.29</v>
      </c>
      <c r="C58" s="105">
        <v>101.55</v>
      </c>
    </row>
    <row r="59" spans="1:3" ht="18" customHeight="1">
      <c r="A59" s="384" t="s">
        <v>4</v>
      </c>
      <c r="B59" s="105">
        <v>99.05</v>
      </c>
      <c r="C59" s="105">
        <v>103.89</v>
      </c>
    </row>
    <row r="60" spans="1:3" ht="18" customHeight="1">
      <c r="A60" s="384" t="s">
        <v>5</v>
      </c>
      <c r="B60" s="105">
        <v>96.53</v>
      </c>
      <c r="C60" s="105">
        <v>94.95</v>
      </c>
    </row>
    <row r="61" spans="1:3" ht="18" customHeight="1">
      <c r="A61" s="384" t="s">
        <v>179</v>
      </c>
      <c r="B61" s="105">
        <v>100.78</v>
      </c>
      <c r="C61" s="105">
        <v>100.51</v>
      </c>
    </row>
    <row r="62" spans="1:3" ht="18" customHeight="1">
      <c r="A62" s="384" t="s">
        <v>180</v>
      </c>
      <c r="B62" s="105">
        <v>100.18</v>
      </c>
      <c r="C62" s="105">
        <v>96.88</v>
      </c>
    </row>
    <row r="63" spans="1:3" ht="18" customHeight="1">
      <c r="A63" s="384" t="s">
        <v>181</v>
      </c>
      <c r="B63" s="105">
        <v>100.29</v>
      </c>
      <c r="C63" s="105">
        <v>102.83</v>
      </c>
    </row>
    <row r="64" spans="1:3" ht="18" customHeight="1">
      <c r="A64" s="384" t="s">
        <v>182</v>
      </c>
      <c r="B64" s="105">
        <v>103.79</v>
      </c>
      <c r="C64" s="105">
        <v>92.31</v>
      </c>
    </row>
    <row r="65" spans="1:3" ht="18" customHeight="1">
      <c r="A65" s="384" t="s">
        <v>183</v>
      </c>
      <c r="B65" s="105">
        <v>101.69</v>
      </c>
      <c r="C65" s="105">
        <v>96.6</v>
      </c>
    </row>
    <row r="66" spans="1:3" ht="18" customHeight="1">
      <c r="A66" s="384" t="s">
        <v>184</v>
      </c>
      <c r="B66" s="105">
        <v>100.35</v>
      </c>
      <c r="C66" s="105">
        <v>89.65</v>
      </c>
    </row>
    <row r="67" spans="1:3" ht="18" customHeight="1">
      <c r="A67" s="384" t="s">
        <v>185</v>
      </c>
      <c r="B67" s="105">
        <v>101.02</v>
      </c>
      <c r="C67" s="105">
        <v>86.75</v>
      </c>
    </row>
    <row r="68" spans="1:3" ht="18" customHeight="1">
      <c r="A68" s="384" t="s">
        <v>186</v>
      </c>
      <c r="B68" s="105">
        <v>100.99</v>
      </c>
      <c r="C68" s="105">
        <v>103.07</v>
      </c>
    </row>
    <row r="69" spans="1:3" ht="18" customHeight="1">
      <c r="A69" s="384" t="s">
        <v>187</v>
      </c>
      <c r="B69" s="105">
        <v>100.19</v>
      </c>
      <c r="C69" s="105">
        <v>96.05</v>
      </c>
    </row>
    <row r="70" spans="1:3" ht="18" customHeight="1">
      <c r="A70" s="384" t="s">
        <v>6</v>
      </c>
      <c r="B70" s="105">
        <v>100.08</v>
      </c>
      <c r="C70" s="105">
        <v>89.07</v>
      </c>
    </row>
    <row r="71" spans="1:3" ht="18" customHeight="1">
      <c r="A71" s="384" t="s">
        <v>188</v>
      </c>
      <c r="B71" s="105">
        <v>99.74</v>
      </c>
      <c r="C71" s="105">
        <v>100.5</v>
      </c>
    </row>
    <row r="72" spans="1:3" ht="18" customHeight="1">
      <c r="A72" s="384" t="s">
        <v>189</v>
      </c>
      <c r="B72" s="105">
        <v>100.23</v>
      </c>
      <c r="C72" s="105">
        <v>98.09</v>
      </c>
    </row>
    <row r="73" spans="1:3" ht="18" customHeight="1">
      <c r="A73" s="384" t="s">
        <v>190</v>
      </c>
      <c r="B73" s="105">
        <v>101.83</v>
      </c>
      <c r="C73" s="105">
        <v>94.3</v>
      </c>
    </row>
    <row r="74" spans="1:3" ht="18" customHeight="1">
      <c r="A74" s="384" t="s">
        <v>191</v>
      </c>
      <c r="B74" s="105">
        <v>100.17</v>
      </c>
      <c r="C74" s="105">
        <v>94.77</v>
      </c>
    </row>
    <row r="75" spans="1:3" ht="18" customHeight="1">
      <c r="A75" s="384" t="s">
        <v>192</v>
      </c>
      <c r="B75" s="105">
        <v>100.69</v>
      </c>
      <c r="C75" s="105">
        <v>97.76</v>
      </c>
    </row>
    <row r="76" spans="1:3" ht="18" customHeight="1">
      <c r="A76" s="384" t="s">
        <v>7</v>
      </c>
      <c r="B76" s="105">
        <v>100.43</v>
      </c>
      <c r="C76" s="105">
        <v>91.12</v>
      </c>
    </row>
    <row r="77" spans="1:3" ht="18" customHeight="1">
      <c r="A77" s="384" t="s">
        <v>193</v>
      </c>
      <c r="B77" s="105">
        <v>102.35</v>
      </c>
      <c r="C77" s="105">
        <v>93.76</v>
      </c>
    </row>
    <row r="78" spans="1:3" ht="18" customHeight="1">
      <c r="A78" s="384" t="s">
        <v>194</v>
      </c>
      <c r="B78" s="105">
        <v>100.71</v>
      </c>
      <c r="C78" s="105">
        <v>95.94</v>
      </c>
    </row>
    <row r="79" spans="1:3" ht="18" customHeight="1">
      <c r="A79" s="384" t="s">
        <v>195</v>
      </c>
      <c r="B79" s="105">
        <v>99.44</v>
      </c>
      <c r="C79" s="105">
        <v>88.67</v>
      </c>
    </row>
    <row r="80" spans="1:3" ht="18" customHeight="1">
      <c r="A80" s="384" t="s">
        <v>196</v>
      </c>
      <c r="B80" s="105">
        <v>100.93</v>
      </c>
      <c r="C80" s="105">
        <v>92.73</v>
      </c>
    </row>
    <row r="81" spans="1:3" ht="18" customHeight="1">
      <c r="A81" s="384" t="s">
        <v>197</v>
      </c>
      <c r="B81" s="105">
        <v>101.98</v>
      </c>
      <c r="C81" s="105">
        <v>110.98</v>
      </c>
    </row>
    <row r="82" spans="1:3" ht="18" customHeight="1">
      <c r="A82" s="384" t="s">
        <v>198</v>
      </c>
      <c r="B82" s="105">
        <v>100.52</v>
      </c>
      <c r="C82" s="105">
        <v>104.93</v>
      </c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H51"/>
  <sheetViews>
    <sheetView workbookViewId="0">
      <selection activeCell="H5" sqref="H5"/>
    </sheetView>
  </sheetViews>
  <sheetFormatPr defaultColWidth="7.5703125" defaultRowHeight="14.25"/>
  <cols>
    <col min="1" max="1" width="40.7109375" style="295" customWidth="1"/>
    <col min="2" max="2" width="9.42578125" style="295" customWidth="1"/>
    <col min="3" max="3" width="9.28515625" style="295" customWidth="1"/>
    <col min="4" max="4" width="8.7109375" style="295" customWidth="1"/>
    <col min="5" max="5" width="9.5703125" style="295" customWidth="1"/>
    <col min="6" max="6" width="11.28515625" style="295" customWidth="1"/>
    <col min="7" max="16384" width="7.5703125" style="295"/>
  </cols>
  <sheetData>
    <row r="1" spans="1:8" s="273" customFormat="1" ht="20.100000000000001" customHeight="1">
      <c r="A1" s="272" t="s">
        <v>463</v>
      </c>
    </row>
    <row r="2" spans="1:8" s="275" customFormat="1" ht="20.100000000000001" customHeight="1">
      <c r="A2" s="274"/>
    </row>
    <row r="3" spans="1:8" s="277" customFormat="1" ht="20.100000000000001" customHeight="1">
      <c r="A3" s="276"/>
      <c r="D3" s="278"/>
      <c r="E3" s="279"/>
    </row>
    <row r="4" spans="1:8" s="282" customFormat="1" ht="16.899999999999999" customHeight="1">
      <c r="A4" s="280"/>
      <c r="B4" s="281" t="s">
        <v>35</v>
      </c>
      <c r="C4" s="281" t="s">
        <v>36</v>
      </c>
      <c r="D4" s="439" t="s">
        <v>124</v>
      </c>
      <c r="E4" s="439"/>
      <c r="F4" s="281" t="s">
        <v>36</v>
      </c>
    </row>
    <row r="5" spans="1:8" s="282" customFormat="1" ht="16.899999999999999" customHeight="1">
      <c r="B5" s="283">
        <v>2023</v>
      </c>
      <c r="C5" s="283">
        <v>2023</v>
      </c>
      <c r="D5" s="440" t="s">
        <v>462</v>
      </c>
      <c r="E5" s="440"/>
      <c r="F5" s="283">
        <v>2023</v>
      </c>
    </row>
    <row r="6" spans="1:8" s="282" customFormat="1" ht="16.899999999999999" customHeight="1">
      <c r="B6" s="283"/>
      <c r="C6" s="283"/>
      <c r="D6" s="285" t="s">
        <v>34</v>
      </c>
      <c r="E6" s="281" t="s">
        <v>35</v>
      </c>
      <c r="F6" s="284" t="s">
        <v>37</v>
      </c>
    </row>
    <row r="7" spans="1:8" s="282" customFormat="1" ht="16.899999999999999" customHeight="1">
      <c r="B7" s="283"/>
      <c r="C7" s="283"/>
      <c r="D7" s="285">
        <v>2023</v>
      </c>
      <c r="E7" s="285">
        <v>2022</v>
      </c>
      <c r="F7" s="284" t="s">
        <v>36</v>
      </c>
    </row>
    <row r="8" spans="1:8" s="282" customFormat="1" ht="16.899999999999999" customHeight="1">
      <c r="B8" s="286"/>
      <c r="C8" s="286"/>
      <c r="D8" s="287"/>
      <c r="E8" s="287"/>
      <c r="F8" s="288" t="s">
        <v>12</v>
      </c>
    </row>
    <row r="9" spans="1:8" s="282" customFormat="1" ht="15.95" customHeight="1">
      <c r="B9" s="289"/>
      <c r="C9" s="289"/>
    </row>
    <row r="10" spans="1:8" s="282" customFormat="1" ht="30" customHeight="1">
      <c r="A10" s="293" t="s">
        <v>454</v>
      </c>
      <c r="B10" s="290">
        <v>12098</v>
      </c>
      <c r="C10" s="290">
        <v>61970</v>
      </c>
      <c r="D10" s="291">
        <v>75.768773094507424</v>
      </c>
      <c r="E10" s="291">
        <v>90.486163051608088</v>
      </c>
      <c r="F10" s="291">
        <v>98.426009752068751</v>
      </c>
      <c r="G10" s="292"/>
      <c r="H10" s="292"/>
    </row>
    <row r="11" spans="1:8" s="282" customFormat="1" ht="30" customHeight="1">
      <c r="A11" s="293" t="s">
        <v>455</v>
      </c>
      <c r="B11" s="290">
        <v>103741</v>
      </c>
      <c r="C11" s="290">
        <v>568711.14217906306</v>
      </c>
      <c r="D11" s="291">
        <v>67.085922697379047</v>
      </c>
      <c r="E11" s="291">
        <v>82.495845029542039</v>
      </c>
      <c r="F11" s="291">
        <v>74.728644829615334</v>
      </c>
      <c r="G11" s="292"/>
      <c r="H11" s="292"/>
    </row>
    <row r="12" spans="1:8" s="282" customFormat="1" ht="30" customHeight="1">
      <c r="A12" s="293" t="s">
        <v>456</v>
      </c>
      <c r="B12" s="290">
        <v>74607</v>
      </c>
      <c r="C12" s="290">
        <v>405983</v>
      </c>
      <c r="D12" s="291">
        <v>62.648103519216725</v>
      </c>
      <c r="E12" s="291">
        <v>83.391455972101141</v>
      </c>
      <c r="F12" s="291">
        <v>92.756043674846751</v>
      </c>
      <c r="G12" s="292"/>
      <c r="H12" s="292"/>
    </row>
    <row r="13" spans="1:8" s="282" customFormat="1" ht="30" customHeight="1">
      <c r="A13" s="293" t="s">
        <v>457</v>
      </c>
      <c r="B13" s="291">
        <v>8.575053727888907</v>
      </c>
      <c r="C13" s="291">
        <v>9.177200938826255</v>
      </c>
      <c r="D13" s="291">
        <v>88.540331270379511</v>
      </c>
      <c r="E13" s="291">
        <v>91.169569188706973</v>
      </c>
      <c r="F13" s="291">
        <v>75.923676087097149</v>
      </c>
      <c r="G13" s="292"/>
      <c r="H13" s="292"/>
    </row>
    <row r="14" spans="1:8" s="282" customFormat="1" ht="30" customHeight="1">
      <c r="A14" s="293" t="s">
        <v>458</v>
      </c>
      <c r="B14" s="290">
        <v>5952</v>
      </c>
      <c r="C14" s="290">
        <v>32989</v>
      </c>
      <c r="D14" s="291">
        <v>61.935483870967744</v>
      </c>
      <c r="E14" s="291">
        <v>114.30766276166699</v>
      </c>
      <c r="F14" s="291">
        <v>92.626702232205531</v>
      </c>
      <c r="G14" s="292"/>
      <c r="H14" s="292"/>
    </row>
    <row r="15" spans="1:8" s="294" customFormat="1" ht="30" customHeight="1">
      <c r="A15" s="293" t="s">
        <v>459</v>
      </c>
      <c r="B15" s="290">
        <v>5364</v>
      </c>
      <c r="C15" s="290">
        <v>55193</v>
      </c>
      <c r="D15" s="291">
        <v>74.8848247940807</v>
      </c>
      <c r="E15" s="291">
        <v>108.05801772763901</v>
      </c>
      <c r="F15" s="291">
        <v>120.29073948957129</v>
      </c>
      <c r="G15" s="292"/>
      <c r="H15" s="292"/>
    </row>
    <row r="16" spans="1:8" s="294" customFormat="1" ht="30" customHeight="1">
      <c r="A16" s="293" t="s">
        <v>460</v>
      </c>
      <c r="B16" s="290">
        <v>4717</v>
      </c>
      <c r="C16" s="290">
        <v>25498</v>
      </c>
      <c r="D16" s="291">
        <v>80.812060990234713</v>
      </c>
      <c r="E16" s="291">
        <v>112.68514094601052</v>
      </c>
      <c r="F16" s="291">
        <v>134.05183744282635</v>
      </c>
      <c r="G16" s="292"/>
      <c r="H16" s="292"/>
    </row>
    <row r="17" spans="1:7" s="294" customFormat="1" ht="30" customHeight="1">
      <c r="A17" s="293" t="s">
        <v>461</v>
      </c>
      <c r="B17" s="290">
        <v>1223</v>
      </c>
      <c r="C17" s="290">
        <v>7349</v>
      </c>
      <c r="D17" s="291">
        <v>81.047051027170312</v>
      </c>
      <c r="E17" s="291">
        <v>91.336818521284542</v>
      </c>
      <c r="F17" s="291">
        <v>106.49181278075642</v>
      </c>
      <c r="G17" s="292"/>
    </row>
    <row r="18" spans="1:7" s="294" customFormat="1" ht="20.100000000000001" customHeight="1">
      <c r="A18" s="295"/>
      <c r="B18" s="296"/>
      <c r="C18" s="296"/>
      <c r="D18" s="295"/>
      <c r="E18" s="295"/>
      <c r="F18" s="295"/>
      <c r="G18" s="292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6" ht="15">
      <c r="A40" s="297"/>
      <c r="B40" s="297"/>
      <c r="C40" s="297"/>
      <c r="D40" s="297"/>
      <c r="E40" s="297"/>
      <c r="F40" s="297"/>
    </row>
    <row r="41" spans="1:6" ht="15">
      <c r="A41" s="297"/>
      <c r="B41" s="297"/>
      <c r="C41" s="297"/>
      <c r="D41" s="297"/>
      <c r="E41" s="297"/>
      <c r="F41" s="297"/>
    </row>
    <row r="42" spans="1:6" ht="15">
      <c r="A42" s="297"/>
      <c r="B42" s="297"/>
      <c r="C42" s="297"/>
      <c r="D42" s="297"/>
      <c r="E42" s="297"/>
      <c r="F42" s="297"/>
    </row>
    <row r="43" spans="1:6" ht="15">
      <c r="A43" s="297"/>
      <c r="B43" s="297"/>
      <c r="C43" s="297"/>
      <c r="D43" s="297"/>
      <c r="E43" s="297"/>
      <c r="F43" s="297"/>
    </row>
    <row r="44" spans="1:6" ht="15">
      <c r="A44" s="297"/>
      <c r="B44" s="297"/>
      <c r="C44" s="297"/>
      <c r="D44" s="297"/>
      <c r="E44" s="297"/>
      <c r="F44" s="297"/>
    </row>
    <row r="45" spans="1:6" ht="15">
      <c r="A45" s="297"/>
      <c r="B45" s="297"/>
      <c r="C45" s="297"/>
      <c r="D45" s="297"/>
      <c r="E45" s="297"/>
      <c r="F45" s="297"/>
    </row>
    <row r="46" spans="1:6" ht="15">
      <c r="A46" s="297"/>
      <c r="B46" s="297"/>
      <c r="C46" s="297"/>
      <c r="D46" s="297"/>
      <c r="E46" s="297"/>
      <c r="F46" s="297"/>
    </row>
    <row r="47" spans="1:6" ht="15">
      <c r="A47" s="297"/>
      <c r="B47" s="297"/>
      <c r="C47" s="297"/>
      <c r="D47" s="297"/>
      <c r="E47" s="297"/>
      <c r="F47" s="297"/>
    </row>
    <row r="48" spans="1:6" ht="15">
      <c r="A48" s="297"/>
      <c r="B48" s="297"/>
      <c r="C48" s="297"/>
      <c r="D48" s="297"/>
      <c r="E48" s="297"/>
      <c r="F48" s="297"/>
    </row>
    <row r="49" spans="1:6" ht="15">
      <c r="A49" s="297"/>
      <c r="B49" s="297"/>
      <c r="C49" s="297"/>
      <c r="D49" s="297"/>
      <c r="E49" s="297"/>
      <c r="F49" s="297"/>
    </row>
    <row r="50" spans="1:6" ht="15">
      <c r="A50" s="297"/>
      <c r="B50" s="297"/>
      <c r="C50" s="297"/>
      <c r="D50" s="297"/>
      <c r="E50" s="297"/>
      <c r="F50" s="297"/>
    </row>
    <row r="51" spans="1:6" ht="15">
      <c r="A51" s="297"/>
      <c r="B51" s="297"/>
      <c r="C51" s="297"/>
      <c r="D51" s="297"/>
      <c r="E51" s="297"/>
      <c r="F51" s="297"/>
    </row>
  </sheetData>
  <mergeCells count="2">
    <mergeCell ref="D4:E4"/>
    <mergeCell ref="D5:E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L67"/>
  <sheetViews>
    <sheetView workbookViewId="0">
      <selection activeCell="I13" sqref="I13"/>
    </sheetView>
  </sheetViews>
  <sheetFormatPr defaultColWidth="8.7109375" defaultRowHeight="12.75"/>
  <cols>
    <col min="1" max="1" width="1.28515625" style="275" customWidth="1"/>
    <col min="2" max="2" width="40.28515625" style="275" customWidth="1"/>
    <col min="3" max="3" width="10.140625" style="275" customWidth="1"/>
    <col min="4" max="4" width="11" style="275" customWidth="1"/>
    <col min="5" max="5" width="10.140625" style="275" customWidth="1"/>
    <col min="6" max="6" width="0.42578125" style="275" customWidth="1"/>
    <col min="7" max="9" width="10.28515625" style="275" customWidth="1"/>
    <col min="10" max="16384" width="8.7109375" style="275"/>
  </cols>
  <sheetData>
    <row r="1" spans="1:12" s="273" customFormat="1" ht="20.100000000000001" customHeight="1">
      <c r="A1" s="385" t="s">
        <v>199</v>
      </c>
      <c r="B1" s="272"/>
      <c r="C1" s="298"/>
      <c r="D1" s="298"/>
      <c r="E1" s="298"/>
      <c r="F1" s="298"/>
      <c r="G1" s="298"/>
    </row>
    <row r="2" spans="1:12" s="387" customFormat="1" ht="20.100000000000001" customHeight="1">
      <c r="A2" s="274"/>
      <c r="B2" s="274"/>
      <c r="C2" s="386"/>
      <c r="D2" s="386"/>
      <c r="E2" s="386"/>
      <c r="F2" s="386"/>
      <c r="G2" s="386"/>
    </row>
    <row r="3" spans="1:12" s="277" customFormat="1" ht="20.100000000000001" customHeight="1">
      <c r="A3" s="276"/>
      <c r="B3" s="276"/>
      <c r="C3" s="276"/>
      <c r="D3" s="276"/>
      <c r="E3" s="276"/>
      <c r="F3" s="276"/>
      <c r="G3" s="299"/>
    </row>
    <row r="4" spans="1:12" s="277" customFormat="1" ht="15" customHeight="1">
      <c r="A4" s="300"/>
      <c r="B4" s="300"/>
      <c r="C4" s="441" t="s">
        <v>126</v>
      </c>
      <c r="D4" s="441"/>
      <c r="E4" s="441"/>
      <c r="F4" s="61"/>
      <c r="G4" s="443" t="s">
        <v>210</v>
      </c>
      <c r="H4" s="443"/>
      <c r="I4" s="443"/>
    </row>
    <row r="5" spans="1:12" s="277" customFormat="1" ht="15" customHeight="1">
      <c r="A5" s="301"/>
      <c r="B5" s="301"/>
      <c r="C5" s="442"/>
      <c r="D5" s="442"/>
      <c r="E5" s="442"/>
      <c r="F5" s="63"/>
      <c r="G5" s="444" t="s">
        <v>211</v>
      </c>
      <c r="H5" s="444"/>
      <c r="I5" s="444"/>
    </row>
    <row r="6" spans="1:12" s="277" customFormat="1" ht="19.5" customHeight="1">
      <c r="A6" s="301"/>
      <c r="B6" s="301"/>
      <c r="C6" s="302" t="s">
        <v>200</v>
      </c>
      <c r="D6" s="302" t="s">
        <v>201</v>
      </c>
      <c r="E6" s="302" t="s">
        <v>200</v>
      </c>
      <c r="F6" s="63"/>
      <c r="G6" s="302" t="s">
        <v>202</v>
      </c>
      <c r="H6" s="302" t="s">
        <v>201</v>
      </c>
      <c r="I6" s="302" t="s">
        <v>202</v>
      </c>
    </row>
    <row r="7" spans="1:12" s="277" customFormat="1" ht="19.5" customHeight="1">
      <c r="A7" s="301"/>
      <c r="B7" s="301"/>
      <c r="C7" s="303" t="s">
        <v>203</v>
      </c>
      <c r="D7" s="303" t="s">
        <v>204</v>
      </c>
      <c r="E7" s="303" t="s">
        <v>205</v>
      </c>
      <c r="F7" s="63"/>
      <c r="G7" s="303" t="s">
        <v>206</v>
      </c>
      <c r="H7" s="303" t="s">
        <v>204</v>
      </c>
      <c r="I7" s="303" t="s">
        <v>206</v>
      </c>
    </row>
    <row r="8" spans="1:12" s="277" customFormat="1" ht="19.5" customHeight="1">
      <c r="A8" s="301"/>
      <c r="B8" s="301"/>
      <c r="C8" s="304" t="s">
        <v>207</v>
      </c>
      <c r="D8" s="304" t="s">
        <v>208</v>
      </c>
      <c r="E8" s="304" t="s">
        <v>209</v>
      </c>
      <c r="F8" s="67"/>
      <c r="G8" s="304" t="s">
        <v>203</v>
      </c>
      <c r="H8" s="304"/>
      <c r="I8" s="304" t="s">
        <v>205</v>
      </c>
    </row>
    <row r="9" spans="1:12" s="277" customFormat="1" ht="20.100000000000001" customHeight="1">
      <c r="A9" s="276"/>
      <c r="B9" s="276"/>
      <c r="C9" s="63"/>
      <c r="D9" s="63"/>
      <c r="E9" s="63"/>
      <c r="F9" s="63"/>
      <c r="G9" s="63"/>
    </row>
    <row r="10" spans="1:12" s="308" customFormat="1" ht="20.100000000000001" customHeight="1">
      <c r="A10" s="305" t="s">
        <v>212</v>
      </c>
      <c r="B10" s="305"/>
      <c r="C10" s="306">
        <v>61970</v>
      </c>
      <c r="D10" s="306">
        <v>568711.14217906306</v>
      </c>
      <c r="E10" s="306">
        <v>405983</v>
      </c>
      <c r="F10" s="306"/>
      <c r="G10" s="307">
        <v>98.426009752068751</v>
      </c>
      <c r="H10" s="307">
        <v>74.728607223529067</v>
      </c>
      <c r="I10" s="307">
        <v>92.756043674846751</v>
      </c>
    </row>
    <row r="11" spans="1:12" s="308" customFormat="1" ht="18" customHeight="1">
      <c r="A11" s="305" t="s">
        <v>213</v>
      </c>
      <c r="B11" s="305"/>
      <c r="C11" s="294"/>
      <c r="D11" s="306"/>
      <c r="E11" s="306"/>
      <c r="F11" s="306"/>
      <c r="G11" s="307"/>
      <c r="H11" s="309"/>
      <c r="I11" s="309"/>
    </row>
    <row r="12" spans="1:12" s="315" customFormat="1" ht="18" customHeight="1">
      <c r="A12" s="310"/>
      <c r="B12" s="311" t="s">
        <v>214</v>
      </c>
      <c r="C12" s="312">
        <v>623</v>
      </c>
      <c r="D12" s="313">
        <v>10402.138999999999</v>
      </c>
      <c r="E12" s="313">
        <v>3829</v>
      </c>
      <c r="F12" s="313"/>
      <c r="G12" s="314">
        <v>68.236582694414011</v>
      </c>
      <c r="H12" s="314">
        <v>50.122659944978253</v>
      </c>
      <c r="I12" s="314">
        <v>55.865188211263494</v>
      </c>
    </row>
    <row r="13" spans="1:12" s="315" customFormat="1" ht="18" customHeight="1">
      <c r="A13" s="310"/>
      <c r="B13" s="311" t="s">
        <v>215</v>
      </c>
      <c r="C13" s="313">
        <v>14825</v>
      </c>
      <c r="D13" s="313">
        <v>203043.48366833798</v>
      </c>
      <c r="E13" s="313">
        <v>202761</v>
      </c>
      <c r="F13" s="313">
        <v>0</v>
      </c>
      <c r="G13" s="314">
        <v>91.795665634674933</v>
      </c>
      <c r="H13" s="314">
        <v>99.893484217572464</v>
      </c>
      <c r="I13" s="314">
        <v>98.370366776634967</v>
      </c>
      <c r="L13" s="316"/>
    </row>
    <row r="14" spans="1:12" s="277" customFormat="1" ht="18" customHeight="1">
      <c r="A14" s="317"/>
      <c r="B14" s="318" t="s">
        <v>216</v>
      </c>
      <c r="C14" s="282">
        <v>292</v>
      </c>
      <c r="D14" s="319">
        <v>8509.0239999999994</v>
      </c>
      <c r="E14" s="319">
        <v>1815</v>
      </c>
      <c r="F14" s="319"/>
      <c r="G14" s="320">
        <v>93.890675241157567</v>
      </c>
      <c r="H14" s="320">
        <v>70.843907159758629</v>
      </c>
      <c r="I14" s="320">
        <v>68.413117225782145</v>
      </c>
      <c r="L14" s="319"/>
    </row>
    <row r="15" spans="1:12" s="277" customFormat="1" ht="18" customHeight="1">
      <c r="A15" s="317"/>
      <c r="B15" s="318" t="s">
        <v>45</v>
      </c>
      <c r="C15" s="282">
        <v>7363</v>
      </c>
      <c r="D15" s="319">
        <v>93272.939685474994</v>
      </c>
      <c r="E15" s="319">
        <v>165355</v>
      </c>
      <c r="F15" s="319"/>
      <c r="G15" s="320">
        <v>89.902319902319903</v>
      </c>
      <c r="H15" s="320">
        <v>94.086992698521911</v>
      </c>
      <c r="I15" s="320">
        <v>105.96758585774435</v>
      </c>
      <c r="L15" s="319"/>
    </row>
    <row r="16" spans="1:12" s="277" customFormat="1" ht="30" customHeight="1">
      <c r="A16" s="317"/>
      <c r="B16" s="318" t="s">
        <v>217</v>
      </c>
      <c r="C16" s="282">
        <v>425</v>
      </c>
      <c r="D16" s="319">
        <v>7753.5509590000001</v>
      </c>
      <c r="E16" s="319">
        <v>2498</v>
      </c>
      <c r="F16" s="319"/>
      <c r="G16" s="320">
        <v>86.206896551724128</v>
      </c>
      <c r="H16" s="320">
        <v>39.800422527974192</v>
      </c>
      <c r="I16" s="320">
        <v>85.430916552667583</v>
      </c>
      <c r="L16" s="319"/>
    </row>
    <row r="17" spans="1:12" s="277" customFormat="1" ht="18" customHeight="1">
      <c r="A17" s="317"/>
      <c r="B17" s="318" t="s">
        <v>218</v>
      </c>
      <c r="C17" s="319">
        <v>6745</v>
      </c>
      <c r="D17" s="319">
        <v>93507.969023862999</v>
      </c>
      <c r="E17" s="319">
        <v>33093</v>
      </c>
      <c r="F17" s="319"/>
      <c r="G17" s="320">
        <v>94.256567915036342</v>
      </c>
      <c r="H17" s="320">
        <v>128.74002340755089</v>
      </c>
      <c r="I17" s="320">
        <v>74.366292134831454</v>
      </c>
      <c r="L17" s="321"/>
    </row>
    <row r="18" spans="1:12" s="278" customFormat="1" ht="18" customHeight="1">
      <c r="A18" s="322"/>
      <c r="B18" s="311" t="s">
        <v>219</v>
      </c>
      <c r="C18" s="313">
        <v>46522</v>
      </c>
      <c r="D18" s="313">
        <v>355265.51951072505</v>
      </c>
      <c r="E18" s="313">
        <v>199393</v>
      </c>
      <c r="F18" s="313"/>
      <c r="G18" s="314">
        <v>101.35953636324022</v>
      </c>
      <c r="H18" s="314">
        <v>66.154738541173742</v>
      </c>
      <c r="I18" s="314">
        <v>88.731504349954378</v>
      </c>
    </row>
    <row r="19" spans="1:12" s="277" customFormat="1" ht="30.75" customHeight="1">
      <c r="A19" s="317"/>
      <c r="B19" s="318" t="s">
        <v>220</v>
      </c>
      <c r="C19" s="282">
        <v>23478</v>
      </c>
      <c r="D19" s="319">
        <v>146112</v>
      </c>
      <c r="E19" s="319">
        <v>93154</v>
      </c>
      <c r="F19" s="319"/>
      <c r="G19" s="320">
        <v>106.01463018152262</v>
      </c>
      <c r="H19" s="320">
        <v>123.90057420740533</v>
      </c>
      <c r="I19" s="320">
        <v>97.620120513492267</v>
      </c>
    </row>
    <row r="20" spans="1:12" s="277" customFormat="1" ht="18" customHeight="1">
      <c r="A20" s="317"/>
      <c r="B20" s="318" t="s">
        <v>221</v>
      </c>
      <c r="C20" s="282">
        <v>2794</v>
      </c>
      <c r="D20" s="319">
        <v>16634.973355885999</v>
      </c>
      <c r="E20" s="319">
        <v>11782</v>
      </c>
      <c r="F20" s="319"/>
      <c r="G20" s="320">
        <v>86.986301369863014</v>
      </c>
      <c r="H20" s="320">
        <v>30.606878731810244</v>
      </c>
      <c r="I20" s="320">
        <v>65.623259440793134</v>
      </c>
    </row>
    <row r="21" spans="1:12" s="277" customFormat="1" ht="18" customHeight="1">
      <c r="A21" s="317"/>
      <c r="B21" s="318" t="s">
        <v>222</v>
      </c>
      <c r="C21" s="282">
        <v>2859</v>
      </c>
      <c r="D21" s="319">
        <v>14389.781152711999</v>
      </c>
      <c r="E21" s="319">
        <v>12312</v>
      </c>
      <c r="F21" s="319"/>
      <c r="G21" s="320">
        <v>116.31407648494712</v>
      </c>
      <c r="H21" s="320">
        <v>70.66186835329016</v>
      </c>
      <c r="I21" s="320">
        <v>112.11072664359862</v>
      </c>
    </row>
    <row r="22" spans="1:12" s="277" customFormat="1" ht="18" customHeight="1">
      <c r="A22" s="317"/>
      <c r="B22" s="318" t="s">
        <v>223</v>
      </c>
      <c r="C22" s="282">
        <v>1930</v>
      </c>
      <c r="D22" s="319">
        <v>7497.9174757339997</v>
      </c>
      <c r="E22" s="319">
        <v>10742</v>
      </c>
      <c r="F22" s="319"/>
      <c r="G22" s="320">
        <v>104.32432432432432</v>
      </c>
      <c r="H22" s="320">
        <v>40.159530926870282</v>
      </c>
      <c r="I22" s="320">
        <v>100.99661526889807</v>
      </c>
    </row>
    <row r="23" spans="1:12" s="277" customFormat="1" ht="18" customHeight="1">
      <c r="A23" s="317"/>
      <c r="B23" s="318" t="s">
        <v>224</v>
      </c>
      <c r="C23" s="282">
        <v>559</v>
      </c>
      <c r="D23" s="319">
        <v>9769.4611352560005</v>
      </c>
      <c r="E23" s="319">
        <v>2297</v>
      </c>
      <c r="F23" s="319"/>
      <c r="G23" s="320">
        <v>87.34375</v>
      </c>
      <c r="H23" s="320">
        <v>38.351005304180646</v>
      </c>
      <c r="I23" s="320">
        <v>67.9786919206866</v>
      </c>
    </row>
    <row r="24" spans="1:12" s="277" customFormat="1" ht="18" customHeight="1">
      <c r="A24" s="317"/>
      <c r="B24" s="318" t="s">
        <v>225</v>
      </c>
      <c r="C24" s="282">
        <v>1744</v>
      </c>
      <c r="D24" s="319">
        <v>85997.800191866001</v>
      </c>
      <c r="E24" s="319">
        <v>9611</v>
      </c>
      <c r="F24" s="319"/>
      <c r="G24" s="320">
        <v>38.584070796460182</v>
      </c>
      <c r="H24" s="320">
        <v>37.668399760695209</v>
      </c>
      <c r="I24" s="320">
        <v>30.349248452696731</v>
      </c>
    </row>
    <row r="25" spans="1:12" s="277" customFormat="1" ht="39.75" customHeight="1">
      <c r="A25" s="317"/>
      <c r="B25" s="318" t="s">
        <v>226</v>
      </c>
      <c r="C25" s="282">
        <v>5411</v>
      </c>
      <c r="D25" s="319">
        <v>38680.817172449002</v>
      </c>
      <c r="E25" s="319">
        <v>23633</v>
      </c>
      <c r="F25" s="319"/>
      <c r="G25" s="320">
        <v>106.7258382642998</v>
      </c>
      <c r="H25" s="320">
        <v>133.34514938210194</v>
      </c>
      <c r="I25" s="320">
        <v>99.759392148585903</v>
      </c>
      <c r="J25" s="323"/>
    </row>
    <row r="26" spans="1:12" s="277" customFormat="1" ht="18" customHeight="1">
      <c r="A26" s="317"/>
      <c r="B26" s="318" t="s">
        <v>227</v>
      </c>
      <c r="C26" s="282">
        <v>2075</v>
      </c>
      <c r="D26" s="319">
        <v>6858.7179330469999</v>
      </c>
      <c r="E26" s="319">
        <v>9629</v>
      </c>
      <c r="F26" s="319"/>
      <c r="G26" s="320">
        <v>149.71139971139971</v>
      </c>
      <c r="H26" s="320">
        <v>95.840628408442385</v>
      </c>
      <c r="I26" s="320">
        <v>133.42108909519192</v>
      </c>
    </row>
    <row r="27" spans="1:12" s="277" customFormat="1" ht="18" customHeight="1">
      <c r="A27" s="317"/>
      <c r="B27" s="318" t="s">
        <v>228</v>
      </c>
      <c r="C27" s="282">
        <v>672</v>
      </c>
      <c r="D27" s="319">
        <v>4358.1865748669998</v>
      </c>
      <c r="E27" s="319">
        <v>3772</v>
      </c>
      <c r="F27" s="319"/>
      <c r="G27" s="320">
        <v>123.52941176470588</v>
      </c>
      <c r="H27" s="320">
        <v>70.66932455148455</v>
      </c>
      <c r="I27" s="320">
        <v>119.17851500789889</v>
      </c>
    </row>
    <row r="28" spans="1:12" s="277" customFormat="1" ht="18" customHeight="1">
      <c r="A28" s="317"/>
      <c r="B28" s="318" t="s">
        <v>229</v>
      </c>
      <c r="C28" s="282">
        <v>466</v>
      </c>
      <c r="D28" s="319">
        <v>2812.94</v>
      </c>
      <c r="E28" s="319">
        <v>2093</v>
      </c>
      <c r="F28" s="319"/>
      <c r="G28" s="320">
        <v>117.38035264483626</v>
      </c>
      <c r="H28" s="320">
        <v>54.417584405539678</v>
      </c>
      <c r="I28" s="320">
        <v>116.21321488062189</v>
      </c>
    </row>
    <row r="29" spans="1:12" ht="39" customHeight="1">
      <c r="A29" s="317"/>
      <c r="B29" s="318" t="s">
        <v>230</v>
      </c>
      <c r="C29" s="282">
        <v>3887</v>
      </c>
      <c r="D29" s="319">
        <v>20810.004062118998</v>
      </c>
      <c r="E29" s="319">
        <v>18015</v>
      </c>
      <c r="F29" s="319"/>
      <c r="G29" s="320">
        <v>126.1603375527426</v>
      </c>
      <c r="H29" s="320">
        <v>92.757296131364313</v>
      </c>
      <c r="I29" s="320">
        <v>107.48165383926973</v>
      </c>
    </row>
    <row r="30" spans="1:12" ht="18" customHeight="1">
      <c r="A30" s="317"/>
      <c r="B30" s="318" t="s">
        <v>231</v>
      </c>
      <c r="C30" s="282">
        <v>647</v>
      </c>
      <c r="D30" s="319">
        <v>1342.9204567889999</v>
      </c>
      <c r="E30" s="319">
        <v>2353</v>
      </c>
      <c r="F30" s="319"/>
      <c r="G30" s="320">
        <v>108.92255892255893</v>
      </c>
      <c r="H30" s="320">
        <v>67.192692599177832</v>
      </c>
      <c r="I30" s="320">
        <v>115.5130093274423</v>
      </c>
    </row>
    <row r="31" spans="1:12" ht="18" customHeight="1">
      <c r="C31" s="282"/>
      <c r="D31" s="319"/>
      <c r="E31" s="319"/>
      <c r="F31" s="319"/>
      <c r="G31" s="320"/>
      <c r="H31" s="324"/>
      <c r="I31" s="324"/>
    </row>
    <row r="32" spans="1:12" ht="20.100000000000001" customHeight="1">
      <c r="A32" s="282"/>
      <c r="B32" s="282"/>
      <c r="C32" s="282"/>
      <c r="D32" s="282"/>
      <c r="E32" s="282"/>
      <c r="F32" s="282"/>
      <c r="G32" s="282"/>
    </row>
    <row r="33" spans="1:7" ht="20.100000000000001" customHeight="1">
      <c r="A33" s="282"/>
      <c r="B33" s="282"/>
      <c r="C33" s="282"/>
      <c r="D33" s="282"/>
      <c r="E33" s="282"/>
      <c r="F33" s="282"/>
      <c r="G33" s="282"/>
    </row>
    <row r="34" spans="1:7" ht="20.100000000000001" customHeight="1">
      <c r="A34" s="282"/>
      <c r="B34" s="282"/>
      <c r="C34" s="282"/>
      <c r="D34" s="282"/>
      <c r="E34" s="282"/>
      <c r="F34" s="282"/>
      <c r="G34" s="282"/>
    </row>
    <row r="35" spans="1:7" ht="20.100000000000001" customHeight="1">
      <c r="A35" s="282"/>
      <c r="B35" s="282"/>
      <c r="C35" s="282"/>
      <c r="D35" s="282"/>
      <c r="E35" s="282"/>
      <c r="F35" s="282"/>
      <c r="G35" s="282"/>
    </row>
    <row r="36" spans="1:7" ht="20.100000000000001" customHeight="1">
      <c r="A36" s="282"/>
      <c r="B36" s="282"/>
      <c r="C36" s="282"/>
      <c r="D36" s="282"/>
      <c r="E36" s="282"/>
      <c r="F36" s="282"/>
      <c r="G36" s="282"/>
    </row>
    <row r="37" spans="1:7" ht="20.100000000000001" customHeight="1">
      <c r="A37" s="282"/>
      <c r="B37" s="282"/>
      <c r="C37" s="282"/>
      <c r="D37" s="282"/>
      <c r="E37" s="282"/>
      <c r="F37" s="282"/>
      <c r="G37" s="282"/>
    </row>
    <row r="38" spans="1:7" ht="20.100000000000001" customHeight="1">
      <c r="A38" s="282"/>
      <c r="B38" s="282"/>
      <c r="C38" s="282"/>
      <c r="D38" s="282"/>
      <c r="E38" s="282"/>
      <c r="F38" s="282"/>
      <c r="G38" s="282"/>
    </row>
    <row r="39" spans="1:7" ht="20.100000000000001" customHeight="1">
      <c r="A39" s="282"/>
      <c r="B39" s="282"/>
      <c r="C39" s="282"/>
      <c r="D39" s="282"/>
      <c r="E39" s="282"/>
      <c r="F39" s="282"/>
      <c r="G39" s="282"/>
    </row>
    <row r="40" spans="1:7" ht="20.100000000000001" customHeight="1">
      <c r="A40" s="282"/>
      <c r="B40" s="282"/>
      <c r="C40" s="282"/>
      <c r="D40" s="282"/>
      <c r="E40" s="282"/>
      <c r="F40" s="282"/>
      <c r="G40" s="282"/>
    </row>
    <row r="41" spans="1:7" ht="20.100000000000001" customHeight="1">
      <c r="A41" s="282"/>
      <c r="B41" s="282"/>
      <c r="C41" s="282"/>
      <c r="D41" s="282"/>
      <c r="E41" s="282"/>
      <c r="F41" s="282"/>
      <c r="G41" s="282"/>
    </row>
    <row r="42" spans="1:7" ht="20.100000000000001" customHeight="1">
      <c r="A42" s="282"/>
      <c r="B42" s="282"/>
      <c r="C42" s="282"/>
      <c r="D42" s="282"/>
      <c r="E42" s="282"/>
      <c r="F42" s="282"/>
      <c r="G42" s="282"/>
    </row>
    <row r="43" spans="1:7" ht="20.100000000000001" customHeight="1">
      <c r="A43" s="282"/>
      <c r="B43" s="282"/>
      <c r="C43" s="282"/>
      <c r="D43" s="282"/>
      <c r="E43" s="282"/>
      <c r="F43" s="282"/>
      <c r="G43" s="282"/>
    </row>
    <row r="44" spans="1:7" ht="20.100000000000001" customHeight="1">
      <c r="A44" s="282"/>
      <c r="B44" s="282"/>
      <c r="C44" s="282"/>
      <c r="D44" s="282"/>
      <c r="E44" s="282"/>
      <c r="F44" s="282"/>
      <c r="G44" s="282"/>
    </row>
    <row r="45" spans="1:7" ht="20.100000000000001" customHeight="1">
      <c r="A45" s="282"/>
      <c r="B45" s="282"/>
      <c r="C45" s="282"/>
      <c r="D45" s="282"/>
      <c r="E45" s="282"/>
      <c r="F45" s="282"/>
      <c r="G45" s="282"/>
    </row>
    <row r="46" spans="1:7" ht="20.100000000000001" customHeight="1">
      <c r="A46" s="282"/>
      <c r="B46" s="282"/>
      <c r="C46" s="282"/>
      <c r="D46" s="282"/>
      <c r="E46" s="282"/>
      <c r="F46" s="282"/>
      <c r="G46" s="282"/>
    </row>
    <row r="47" spans="1:7" ht="20.100000000000001" customHeight="1">
      <c r="A47" s="282"/>
      <c r="B47" s="282"/>
      <c r="C47" s="282"/>
      <c r="D47" s="282"/>
      <c r="E47" s="282"/>
      <c r="F47" s="282"/>
      <c r="G47" s="282"/>
    </row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D73"/>
  <sheetViews>
    <sheetView workbookViewId="0">
      <selection activeCell="I17" sqref="I17"/>
    </sheetView>
  </sheetViews>
  <sheetFormatPr defaultColWidth="8.7109375" defaultRowHeight="12.75"/>
  <cols>
    <col min="1" max="1" width="49.28515625" style="275" customWidth="1"/>
    <col min="2" max="2" width="10" style="275" customWidth="1"/>
    <col min="3" max="3" width="9.28515625" style="275" customWidth="1"/>
    <col min="4" max="4" width="20.5703125" style="275" customWidth="1"/>
    <col min="5" max="16384" width="8.7109375" style="275"/>
  </cols>
  <sheetData>
    <row r="1" spans="1:4" s="273" customFormat="1" ht="20.100000000000001" customHeight="1">
      <c r="A1" s="385" t="s">
        <v>232</v>
      </c>
      <c r="B1" s="298"/>
      <c r="C1" s="298"/>
    </row>
    <row r="2" spans="1:4" s="389" customFormat="1" ht="20.100000000000001" customHeight="1">
      <c r="A2" s="388"/>
      <c r="B2" s="388"/>
      <c r="C2" s="388"/>
    </row>
    <row r="3" spans="1:4" s="277" customFormat="1" ht="20.100000000000001" customHeight="1">
      <c r="A3" s="276"/>
      <c r="B3" s="276"/>
      <c r="C3" s="299"/>
      <c r="D3" s="390" t="s">
        <v>233</v>
      </c>
    </row>
    <row r="4" spans="1:4" s="277" customFormat="1" ht="15.95" customHeight="1">
      <c r="A4" s="300"/>
      <c r="B4" s="281" t="s">
        <v>36</v>
      </c>
      <c r="C4" s="281" t="s">
        <v>36</v>
      </c>
      <c r="D4" s="302" t="s">
        <v>210</v>
      </c>
    </row>
    <row r="5" spans="1:4" s="277" customFormat="1" ht="15.95" customHeight="1">
      <c r="A5" s="301"/>
      <c r="B5" s="304">
        <v>2022</v>
      </c>
      <c r="C5" s="304">
        <v>2023</v>
      </c>
      <c r="D5" s="304" t="s">
        <v>211</v>
      </c>
    </row>
    <row r="6" spans="1:4" s="277" customFormat="1" ht="20.100000000000001" customHeight="1">
      <c r="A6" s="276"/>
      <c r="B6" s="63"/>
      <c r="C6" s="63"/>
      <c r="D6" s="63"/>
    </row>
    <row r="7" spans="1:4" s="308" customFormat="1" ht="20.100000000000001" customHeight="1">
      <c r="A7" s="325" t="s">
        <v>212</v>
      </c>
      <c r="B7" s="326">
        <v>35615</v>
      </c>
      <c r="C7" s="326">
        <v>32989</v>
      </c>
      <c r="D7" s="327">
        <v>92.626702232205531</v>
      </c>
    </row>
    <row r="8" spans="1:4" s="308" customFormat="1" ht="20.100000000000001" customHeight="1">
      <c r="A8" s="311" t="s">
        <v>214</v>
      </c>
      <c r="B8" s="328">
        <v>489</v>
      </c>
      <c r="C8" s="328">
        <v>457</v>
      </c>
      <c r="D8" s="329">
        <v>93.456032719836401</v>
      </c>
    </row>
    <row r="9" spans="1:4" s="308" customFormat="1" ht="20.100000000000001" customHeight="1">
      <c r="A9" s="311" t="s">
        <v>215</v>
      </c>
      <c r="B9" s="328">
        <v>9160</v>
      </c>
      <c r="C9" s="328">
        <v>8798</v>
      </c>
      <c r="D9" s="329">
        <v>96.048034934497821</v>
      </c>
    </row>
    <row r="10" spans="1:4" s="277" customFormat="1" ht="20.100000000000001" customHeight="1">
      <c r="A10" s="330" t="s">
        <v>216</v>
      </c>
      <c r="B10" s="331">
        <v>255</v>
      </c>
      <c r="C10" s="331">
        <v>252</v>
      </c>
      <c r="D10" s="332">
        <v>98.82352941176471</v>
      </c>
    </row>
    <row r="11" spans="1:4" s="277" customFormat="1" ht="20.100000000000001" customHeight="1">
      <c r="A11" s="330" t="s">
        <v>45</v>
      </c>
      <c r="B11" s="331">
        <v>3943</v>
      </c>
      <c r="C11" s="331">
        <v>3737</v>
      </c>
      <c r="D11" s="332">
        <v>94.7755516104489</v>
      </c>
    </row>
    <row r="12" spans="1:4" s="277" customFormat="1" ht="20.100000000000001" customHeight="1">
      <c r="A12" s="330" t="s">
        <v>217</v>
      </c>
      <c r="B12" s="331">
        <v>592</v>
      </c>
      <c r="C12" s="331">
        <v>556</v>
      </c>
      <c r="D12" s="332">
        <v>93.918918918918919</v>
      </c>
    </row>
    <row r="13" spans="1:4" s="277" customFormat="1" ht="20.100000000000001" customHeight="1">
      <c r="A13" s="330" t="s">
        <v>218</v>
      </c>
      <c r="B13" s="331">
        <v>4370</v>
      </c>
      <c r="C13" s="331">
        <v>4253</v>
      </c>
      <c r="D13" s="332">
        <v>97.322654462242568</v>
      </c>
    </row>
    <row r="14" spans="1:4" s="308" customFormat="1" ht="20.100000000000001" customHeight="1">
      <c r="A14" s="333" t="s">
        <v>219</v>
      </c>
      <c r="B14" s="328">
        <v>25966</v>
      </c>
      <c r="C14" s="328">
        <v>23734</v>
      </c>
      <c r="D14" s="329">
        <v>91.40414388045906</v>
      </c>
    </row>
    <row r="15" spans="1:4" s="277" customFormat="1" ht="28.5" customHeight="1">
      <c r="A15" s="330" t="s">
        <v>220</v>
      </c>
      <c r="B15" s="331">
        <v>13535</v>
      </c>
      <c r="C15" s="331">
        <v>11703</v>
      </c>
      <c r="D15" s="332">
        <v>86.464721093461392</v>
      </c>
    </row>
    <row r="16" spans="1:4" s="277" customFormat="1" ht="20.100000000000001" customHeight="1">
      <c r="A16" s="330" t="s">
        <v>221</v>
      </c>
      <c r="B16" s="331">
        <v>1685</v>
      </c>
      <c r="C16" s="331">
        <v>1567</v>
      </c>
      <c r="D16" s="332">
        <v>92.997032640949556</v>
      </c>
    </row>
    <row r="17" spans="1:4" s="277" customFormat="1" ht="20.100000000000001" customHeight="1">
      <c r="A17" s="330" t="s">
        <v>222</v>
      </c>
      <c r="B17" s="331">
        <v>2058</v>
      </c>
      <c r="C17" s="331">
        <v>1678</v>
      </c>
      <c r="D17" s="332">
        <v>81.535471331389701</v>
      </c>
    </row>
    <row r="18" spans="1:4" s="277" customFormat="1" ht="20.100000000000001" customHeight="1">
      <c r="A18" s="330" t="s">
        <v>223</v>
      </c>
      <c r="B18" s="331">
        <v>671</v>
      </c>
      <c r="C18" s="331">
        <v>700</v>
      </c>
      <c r="D18" s="332">
        <v>104.32190760059612</v>
      </c>
    </row>
    <row r="19" spans="1:4" s="277" customFormat="1" ht="20.100000000000001" customHeight="1">
      <c r="A19" s="330" t="s">
        <v>224</v>
      </c>
      <c r="B19" s="331">
        <v>284</v>
      </c>
      <c r="C19" s="331">
        <v>317</v>
      </c>
      <c r="D19" s="332">
        <v>111.61971830985915</v>
      </c>
    </row>
    <row r="20" spans="1:4" s="277" customFormat="1" ht="20.100000000000001" customHeight="1">
      <c r="A20" s="330" t="s">
        <v>225</v>
      </c>
      <c r="B20" s="331">
        <v>1219</v>
      </c>
      <c r="C20" s="331">
        <v>1226</v>
      </c>
      <c r="D20" s="332">
        <v>100.57424118129614</v>
      </c>
    </row>
    <row r="21" spans="1:4" s="277" customFormat="1" ht="27.95" customHeight="1">
      <c r="A21" s="330" t="s">
        <v>226</v>
      </c>
      <c r="B21" s="331">
        <v>2354</v>
      </c>
      <c r="C21" s="331">
        <v>2428</v>
      </c>
      <c r="D21" s="332">
        <v>103.14358538657604</v>
      </c>
    </row>
    <row r="22" spans="1:4" s="277" customFormat="1" ht="20.100000000000001" customHeight="1">
      <c r="A22" s="330" t="s">
        <v>227</v>
      </c>
      <c r="B22" s="331">
        <v>839</v>
      </c>
      <c r="C22" s="331">
        <v>886</v>
      </c>
      <c r="D22" s="332">
        <v>105.60190703218117</v>
      </c>
    </row>
    <row r="23" spans="1:4" s="277" customFormat="1" ht="20.100000000000001" customHeight="1">
      <c r="A23" s="330" t="s">
        <v>228</v>
      </c>
      <c r="B23" s="331">
        <v>132</v>
      </c>
      <c r="C23" s="331">
        <v>167</v>
      </c>
      <c r="D23" s="332">
        <v>126.51515151515152</v>
      </c>
    </row>
    <row r="24" spans="1:4" s="277" customFormat="1" ht="20.100000000000001" customHeight="1">
      <c r="A24" s="330" t="s">
        <v>229</v>
      </c>
      <c r="B24" s="331">
        <v>301</v>
      </c>
      <c r="C24" s="331">
        <v>295</v>
      </c>
      <c r="D24" s="332">
        <v>98.006644518272424</v>
      </c>
    </row>
    <row r="25" spans="1:4" ht="42.75" customHeight="1">
      <c r="A25" s="330" t="s">
        <v>230</v>
      </c>
      <c r="B25" s="331">
        <v>1880</v>
      </c>
      <c r="C25" s="331">
        <v>1787</v>
      </c>
      <c r="D25" s="332">
        <v>95.053191489361694</v>
      </c>
    </row>
    <row r="26" spans="1:4" ht="20.100000000000001" customHeight="1">
      <c r="A26" s="330" t="s">
        <v>231</v>
      </c>
      <c r="B26" s="331">
        <v>1008</v>
      </c>
      <c r="C26" s="331">
        <v>980</v>
      </c>
      <c r="D26" s="332">
        <v>97.222222222222214</v>
      </c>
    </row>
    <row r="27" spans="1:4" ht="20.100000000000001" customHeight="1">
      <c r="A27" s="282"/>
      <c r="B27" s="282"/>
      <c r="C27" s="282"/>
    </row>
    <row r="28" spans="1:4" ht="20.100000000000001" customHeight="1">
      <c r="A28" s="282"/>
      <c r="B28" s="282"/>
      <c r="C28" s="282"/>
    </row>
    <row r="29" spans="1:4" ht="20.100000000000001" customHeight="1">
      <c r="A29" s="282"/>
      <c r="B29" s="282"/>
      <c r="C29" s="282"/>
    </row>
    <row r="30" spans="1:4" ht="20.100000000000001" customHeight="1">
      <c r="A30" s="282"/>
      <c r="B30" s="282"/>
      <c r="C30" s="282"/>
    </row>
    <row r="31" spans="1:4" ht="20.100000000000001" customHeight="1">
      <c r="A31" s="282"/>
      <c r="B31" s="282"/>
      <c r="C31" s="282"/>
    </row>
    <row r="32" spans="1:4" ht="20.100000000000001" customHeight="1">
      <c r="A32" s="282"/>
      <c r="B32" s="282"/>
      <c r="C32" s="282"/>
    </row>
    <row r="33" spans="1:4" ht="20.100000000000001" customHeight="1">
      <c r="A33" s="282"/>
      <c r="B33" s="282"/>
      <c r="C33" s="282"/>
    </row>
    <row r="34" spans="1:4" ht="20.100000000000001" customHeight="1">
      <c r="A34" s="282"/>
      <c r="B34" s="282"/>
      <c r="C34" s="282"/>
    </row>
    <row r="35" spans="1:4" ht="20.100000000000001" customHeight="1">
      <c r="A35" s="282"/>
      <c r="B35" s="282"/>
      <c r="C35" s="282"/>
    </row>
    <row r="36" spans="1:4" ht="20.100000000000001" customHeight="1">
      <c r="A36" s="282"/>
      <c r="B36" s="282"/>
      <c r="C36" s="282"/>
    </row>
    <row r="37" spans="1:4" ht="20.100000000000001" customHeight="1">
      <c r="A37" s="282"/>
      <c r="B37" s="282"/>
      <c r="C37" s="282"/>
    </row>
    <row r="38" spans="1:4" ht="20.100000000000001" customHeight="1">
      <c r="A38" s="282"/>
      <c r="B38" s="282"/>
      <c r="C38" s="282"/>
    </row>
    <row r="39" spans="1:4" ht="20.100000000000001" customHeight="1">
      <c r="A39" s="282"/>
      <c r="B39" s="282"/>
      <c r="C39" s="282"/>
    </row>
    <row r="40" spans="1:4" ht="20.100000000000001" customHeight="1">
      <c r="A40" s="282"/>
      <c r="B40" s="282"/>
      <c r="C40" s="282"/>
    </row>
    <row r="41" spans="1:4" ht="20.100000000000001" customHeight="1">
      <c r="A41" s="282"/>
      <c r="B41" s="282"/>
      <c r="C41" s="282"/>
    </row>
    <row r="42" spans="1:4" ht="20.100000000000001" customHeight="1">
      <c r="A42" s="282"/>
      <c r="B42" s="282"/>
      <c r="C42" s="282"/>
    </row>
    <row r="43" spans="1:4" ht="20.100000000000001" customHeight="1">
      <c r="A43" s="282"/>
      <c r="B43" s="282"/>
      <c r="C43" s="282"/>
    </row>
    <row r="44" spans="1:4" ht="20.100000000000001" customHeight="1">
      <c r="A44" s="282"/>
      <c r="B44" s="282"/>
      <c r="C44" s="282"/>
      <c r="D44" s="282"/>
    </row>
    <row r="45" spans="1:4" ht="20.100000000000001" customHeight="1">
      <c r="A45" s="282"/>
      <c r="B45" s="282"/>
      <c r="C45" s="282"/>
      <c r="D45" s="282"/>
    </row>
    <row r="46" spans="1:4" ht="20.100000000000001" customHeight="1">
      <c r="A46" s="282"/>
      <c r="B46" s="282"/>
      <c r="C46" s="282"/>
      <c r="D46" s="282"/>
    </row>
    <row r="47" spans="1:4" ht="20.100000000000001" customHeight="1">
      <c r="A47" s="282"/>
      <c r="B47" s="282"/>
      <c r="C47" s="282"/>
      <c r="D47" s="282"/>
    </row>
    <row r="48" spans="1:4" ht="20.100000000000001" customHeight="1">
      <c r="A48" s="282"/>
      <c r="B48" s="282"/>
      <c r="C48" s="282"/>
      <c r="D48" s="282"/>
    </row>
    <row r="49" spans="1:4" ht="20.100000000000001" customHeight="1">
      <c r="A49" s="282"/>
      <c r="B49" s="282"/>
      <c r="C49" s="282"/>
      <c r="D49" s="282"/>
    </row>
    <row r="50" spans="1:4" ht="20.100000000000001" customHeight="1">
      <c r="A50" s="282"/>
      <c r="B50" s="282"/>
      <c r="C50" s="282"/>
      <c r="D50" s="282"/>
    </row>
    <row r="51" spans="1:4" ht="20.100000000000001" customHeight="1">
      <c r="A51" s="282"/>
      <c r="B51" s="282"/>
      <c r="C51" s="282"/>
      <c r="D51" s="282"/>
    </row>
    <row r="52" spans="1:4" ht="20.100000000000001" customHeight="1">
      <c r="A52" s="282"/>
      <c r="B52" s="282"/>
      <c r="C52" s="282"/>
      <c r="D52" s="282"/>
    </row>
    <row r="53" spans="1:4" ht="20.100000000000001" customHeight="1">
      <c r="A53" s="282"/>
      <c r="B53" s="282"/>
      <c r="C53" s="282"/>
      <c r="D53" s="282"/>
    </row>
    <row r="54" spans="1:4" ht="20.100000000000001" customHeight="1">
      <c r="A54" s="282"/>
      <c r="B54" s="282"/>
      <c r="C54" s="282"/>
      <c r="D54" s="282"/>
    </row>
    <row r="55" spans="1:4" ht="20.100000000000001" customHeight="1">
      <c r="A55" s="282"/>
      <c r="B55" s="282"/>
      <c r="C55" s="282"/>
      <c r="D55" s="282"/>
    </row>
    <row r="56" spans="1:4" ht="20.100000000000001" customHeight="1">
      <c r="A56" s="282"/>
      <c r="B56" s="282"/>
      <c r="C56" s="282"/>
      <c r="D56" s="282"/>
    </row>
    <row r="57" spans="1:4" ht="20.100000000000001" customHeight="1">
      <c r="A57" s="282"/>
      <c r="B57" s="282"/>
      <c r="C57" s="282"/>
      <c r="D57" s="282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D75"/>
  <sheetViews>
    <sheetView workbookViewId="0"/>
  </sheetViews>
  <sheetFormatPr defaultColWidth="8.7109375" defaultRowHeight="12.75"/>
  <cols>
    <col min="1" max="1" width="46.5703125" style="275" customWidth="1"/>
    <col min="2" max="2" width="10" style="275" customWidth="1"/>
    <col min="3" max="3" width="9.28515625" style="275" customWidth="1"/>
    <col min="4" max="4" width="20.85546875" style="275" customWidth="1"/>
    <col min="5" max="16384" width="8.7109375" style="275"/>
  </cols>
  <sheetData>
    <row r="1" spans="1:4" s="273" customFormat="1" ht="20.100000000000001" customHeight="1">
      <c r="A1" s="391" t="s">
        <v>234</v>
      </c>
      <c r="B1" s="298"/>
      <c r="C1" s="298"/>
      <c r="D1" s="298"/>
    </row>
    <row r="2" spans="1:4" s="389" customFormat="1" ht="20.100000000000001" customHeight="1">
      <c r="A2" s="388"/>
      <c r="B2" s="388"/>
      <c r="C2" s="388"/>
    </row>
    <row r="3" spans="1:4" s="277" customFormat="1" ht="15.95" customHeight="1">
      <c r="A3" s="276"/>
      <c r="B3" s="276"/>
      <c r="C3" s="299"/>
      <c r="D3" s="390" t="s">
        <v>233</v>
      </c>
    </row>
    <row r="4" spans="1:4" s="277" customFormat="1" ht="24.75" customHeight="1">
      <c r="A4" s="300"/>
      <c r="B4" s="281" t="s">
        <v>36</v>
      </c>
      <c r="C4" s="281" t="s">
        <v>36</v>
      </c>
      <c r="D4" s="302" t="s">
        <v>210</v>
      </c>
    </row>
    <row r="5" spans="1:4" s="277" customFormat="1" ht="15.95" customHeight="1">
      <c r="A5" s="301"/>
      <c r="B5" s="304">
        <v>2022</v>
      </c>
      <c r="C5" s="304">
        <v>2023</v>
      </c>
      <c r="D5" s="304" t="s">
        <v>211</v>
      </c>
    </row>
    <row r="6" spans="1:4" s="277" customFormat="1" ht="20.100000000000001" customHeight="1">
      <c r="A6" s="276"/>
      <c r="B6" s="63"/>
      <c r="C6" s="63"/>
      <c r="D6" s="63"/>
    </row>
    <row r="7" spans="1:4" s="308" customFormat="1" ht="20.100000000000001" customHeight="1">
      <c r="A7" s="325" t="s">
        <v>212</v>
      </c>
      <c r="B7" s="326">
        <v>45883</v>
      </c>
      <c r="C7" s="326">
        <v>55193</v>
      </c>
      <c r="D7" s="334">
        <v>120.29073948957129</v>
      </c>
    </row>
    <row r="8" spans="1:4" s="308" customFormat="1" ht="20.100000000000001" customHeight="1">
      <c r="A8" s="311" t="s">
        <v>214</v>
      </c>
      <c r="B8" s="328">
        <v>621</v>
      </c>
      <c r="C8" s="328">
        <v>717</v>
      </c>
      <c r="D8" s="335">
        <v>115.45893719806763</v>
      </c>
    </row>
    <row r="9" spans="1:4" s="308" customFormat="1" ht="20.100000000000001" customHeight="1">
      <c r="A9" s="311" t="s">
        <v>215</v>
      </c>
      <c r="B9" s="328">
        <v>12531</v>
      </c>
      <c r="C9" s="328">
        <v>15247</v>
      </c>
      <c r="D9" s="335">
        <v>121.67424786529406</v>
      </c>
    </row>
    <row r="10" spans="1:4" s="277" customFormat="1" ht="20.100000000000001" customHeight="1">
      <c r="A10" s="330" t="s">
        <v>216</v>
      </c>
      <c r="B10" s="331">
        <v>296</v>
      </c>
      <c r="C10" s="331">
        <v>317</v>
      </c>
      <c r="D10" s="336">
        <v>107.09459459459461</v>
      </c>
    </row>
    <row r="11" spans="1:4" s="277" customFormat="1" ht="19.5" customHeight="1">
      <c r="A11" s="330" t="s">
        <v>45</v>
      </c>
      <c r="B11" s="331">
        <v>5347</v>
      </c>
      <c r="C11" s="331">
        <v>6591</v>
      </c>
      <c r="D11" s="336">
        <v>123.26538245745277</v>
      </c>
    </row>
    <row r="12" spans="1:4" s="277" customFormat="1" ht="19.5" customHeight="1">
      <c r="A12" s="330" t="s">
        <v>217</v>
      </c>
      <c r="B12" s="331">
        <v>425</v>
      </c>
      <c r="C12" s="331">
        <v>458</v>
      </c>
      <c r="D12" s="336">
        <v>107.76470588235294</v>
      </c>
    </row>
    <row r="13" spans="1:4" s="277" customFormat="1" ht="20.100000000000001" customHeight="1">
      <c r="A13" s="330" t="s">
        <v>218</v>
      </c>
      <c r="B13" s="331">
        <v>6463</v>
      </c>
      <c r="C13" s="331">
        <v>7881</v>
      </c>
      <c r="D13" s="336">
        <v>121.94027541389447</v>
      </c>
    </row>
    <row r="14" spans="1:4" s="308" customFormat="1" ht="20.100000000000001" customHeight="1">
      <c r="A14" s="333" t="s">
        <v>219</v>
      </c>
      <c r="B14" s="328">
        <v>32731</v>
      </c>
      <c r="C14" s="328">
        <v>39229</v>
      </c>
      <c r="D14" s="335">
        <v>119.85273899361462</v>
      </c>
    </row>
    <row r="15" spans="1:4" s="277" customFormat="1" ht="27.75" customHeight="1">
      <c r="A15" s="330" t="s">
        <v>220</v>
      </c>
      <c r="B15" s="331">
        <v>16438</v>
      </c>
      <c r="C15" s="331">
        <v>20103</v>
      </c>
      <c r="D15" s="336">
        <v>122.29589974449446</v>
      </c>
    </row>
    <row r="16" spans="1:4" s="277" customFormat="1" ht="20.100000000000001" customHeight="1">
      <c r="A16" s="330" t="s">
        <v>221</v>
      </c>
      <c r="B16" s="331">
        <v>2482</v>
      </c>
      <c r="C16" s="331">
        <v>3066</v>
      </c>
      <c r="D16" s="336">
        <v>123.52941176470588</v>
      </c>
    </row>
    <row r="17" spans="1:4" s="277" customFormat="1" ht="20.100000000000001" customHeight="1">
      <c r="A17" s="330" t="s">
        <v>222</v>
      </c>
      <c r="B17" s="331">
        <v>2464</v>
      </c>
      <c r="C17" s="331">
        <v>2724</v>
      </c>
      <c r="D17" s="336">
        <v>110.55194805194806</v>
      </c>
    </row>
    <row r="18" spans="1:4" s="277" customFormat="1" ht="20.100000000000001" customHeight="1">
      <c r="A18" s="330" t="s">
        <v>223</v>
      </c>
      <c r="B18" s="331">
        <v>1077</v>
      </c>
      <c r="C18" s="331">
        <v>1374</v>
      </c>
      <c r="D18" s="336">
        <v>127.57660167130919</v>
      </c>
    </row>
    <row r="19" spans="1:4" s="277" customFormat="1" ht="21.75" customHeight="1">
      <c r="A19" s="330" t="s">
        <v>224</v>
      </c>
      <c r="B19" s="331">
        <v>346</v>
      </c>
      <c r="C19" s="331">
        <v>445</v>
      </c>
      <c r="D19" s="336">
        <v>128.61271676300578</v>
      </c>
    </row>
    <row r="20" spans="1:4" s="277" customFormat="1" ht="20.100000000000001" customHeight="1">
      <c r="A20" s="330" t="s">
        <v>225</v>
      </c>
      <c r="B20" s="331">
        <v>1497</v>
      </c>
      <c r="C20" s="331">
        <v>2362</v>
      </c>
      <c r="D20" s="336">
        <v>157.78223112892451</v>
      </c>
    </row>
    <row r="21" spans="1:4" s="277" customFormat="1" ht="44.25" customHeight="1">
      <c r="A21" s="330" t="s">
        <v>226</v>
      </c>
      <c r="B21" s="331">
        <v>3362</v>
      </c>
      <c r="C21" s="331">
        <v>4176</v>
      </c>
      <c r="D21" s="336">
        <v>124.21177870315287</v>
      </c>
    </row>
    <row r="22" spans="1:4" s="277" customFormat="1" ht="20.100000000000001" customHeight="1">
      <c r="A22" s="330" t="s">
        <v>227</v>
      </c>
      <c r="B22" s="331">
        <v>1247</v>
      </c>
      <c r="C22" s="331">
        <v>1100</v>
      </c>
      <c r="D22" s="336">
        <v>88.211708099438653</v>
      </c>
    </row>
    <row r="23" spans="1:4" s="277" customFormat="1" ht="21" customHeight="1">
      <c r="A23" s="330" t="s">
        <v>228</v>
      </c>
      <c r="B23" s="331">
        <v>154</v>
      </c>
      <c r="C23" s="331">
        <v>185</v>
      </c>
      <c r="D23" s="336">
        <v>120.12987012987013</v>
      </c>
    </row>
    <row r="24" spans="1:4" s="277" customFormat="1" ht="20.100000000000001" customHeight="1">
      <c r="A24" s="330" t="s">
        <v>229</v>
      </c>
      <c r="B24" s="331">
        <v>311</v>
      </c>
      <c r="C24" s="331">
        <v>315</v>
      </c>
      <c r="D24" s="336">
        <v>101.28617363344053</v>
      </c>
    </row>
    <row r="25" spans="1:4" ht="42.75" customHeight="1">
      <c r="A25" s="330" t="s">
        <v>230</v>
      </c>
      <c r="B25" s="331">
        <v>2855</v>
      </c>
      <c r="C25" s="331">
        <v>2883</v>
      </c>
      <c r="D25" s="336">
        <v>100.98073555166376</v>
      </c>
    </row>
    <row r="26" spans="1:4" ht="20.100000000000001" customHeight="1">
      <c r="A26" s="330" t="s">
        <v>231</v>
      </c>
      <c r="B26" s="331">
        <v>498</v>
      </c>
      <c r="C26" s="331">
        <v>496</v>
      </c>
      <c r="D26" s="336">
        <v>99.598393574297177</v>
      </c>
    </row>
    <row r="27" spans="1:4" ht="29.25" customHeight="1">
      <c r="A27" s="337"/>
      <c r="B27" s="282"/>
      <c r="C27" s="282"/>
      <c r="D27" s="282"/>
    </row>
    <row r="28" spans="1:4" ht="20.100000000000001" customHeight="1">
      <c r="A28" s="337"/>
      <c r="B28" s="282"/>
      <c r="C28" s="282"/>
      <c r="D28" s="282"/>
    </row>
    <row r="29" spans="1:4" ht="20.100000000000001" customHeight="1">
      <c r="A29" s="282"/>
      <c r="B29" s="282"/>
      <c r="C29" s="282"/>
    </row>
    <row r="30" spans="1:4" ht="20.100000000000001" customHeight="1">
      <c r="A30" s="282"/>
      <c r="B30" s="282"/>
      <c r="C30" s="282"/>
    </row>
    <row r="31" spans="1:4" ht="20.100000000000001" customHeight="1">
      <c r="A31" s="282"/>
      <c r="B31" s="282"/>
      <c r="C31" s="282"/>
    </row>
    <row r="32" spans="1:4" ht="20.100000000000001" customHeight="1">
      <c r="A32" s="282"/>
      <c r="B32" s="282"/>
      <c r="C32" s="282"/>
    </row>
    <row r="33" spans="1:3" ht="20.100000000000001" customHeight="1">
      <c r="A33" s="282"/>
      <c r="B33" s="282"/>
      <c r="C33" s="282"/>
    </row>
    <row r="34" spans="1:3" ht="20.100000000000001" customHeight="1">
      <c r="A34" s="282"/>
      <c r="B34" s="282"/>
      <c r="C34" s="282"/>
    </row>
    <row r="35" spans="1:3" ht="20.100000000000001" customHeight="1">
      <c r="A35" s="282"/>
      <c r="B35" s="282"/>
      <c r="C35" s="282"/>
    </row>
    <row r="36" spans="1:3" ht="20.100000000000001" customHeight="1">
      <c r="A36" s="282"/>
      <c r="B36" s="282"/>
      <c r="C36" s="282"/>
    </row>
    <row r="37" spans="1:3" ht="20.100000000000001" customHeight="1">
      <c r="A37" s="282"/>
      <c r="B37" s="282"/>
      <c r="C37" s="282"/>
    </row>
    <row r="38" spans="1:3" ht="20.100000000000001" customHeight="1">
      <c r="A38" s="282"/>
      <c r="B38" s="282"/>
      <c r="C38" s="282"/>
    </row>
    <row r="39" spans="1:3" ht="20.100000000000001" customHeight="1">
      <c r="A39" s="282"/>
      <c r="B39" s="282"/>
      <c r="C39" s="282"/>
    </row>
    <row r="40" spans="1:3" ht="20.100000000000001" customHeight="1">
      <c r="A40" s="282"/>
      <c r="B40" s="282"/>
      <c r="C40" s="282"/>
    </row>
    <row r="41" spans="1:3" ht="20.100000000000001" customHeight="1">
      <c r="A41" s="282"/>
      <c r="B41" s="282"/>
      <c r="C41" s="282"/>
    </row>
    <row r="42" spans="1:3" ht="20.100000000000001" customHeight="1">
      <c r="A42" s="282"/>
      <c r="B42" s="282"/>
      <c r="C42" s="282"/>
    </row>
    <row r="43" spans="1:3" ht="20.100000000000001" customHeight="1">
      <c r="A43" s="282"/>
      <c r="B43" s="282"/>
      <c r="C43" s="282"/>
    </row>
    <row r="44" spans="1:3" ht="20.100000000000001" customHeight="1">
      <c r="A44" s="282"/>
      <c r="B44" s="282"/>
      <c r="C44" s="282"/>
    </row>
    <row r="45" spans="1:3" ht="20.100000000000001" customHeight="1">
      <c r="A45" s="282"/>
      <c r="B45" s="282"/>
      <c r="C45" s="282"/>
    </row>
    <row r="46" spans="1:3" ht="20.100000000000001" customHeight="1">
      <c r="A46" s="282"/>
      <c r="B46" s="282"/>
      <c r="C46" s="282"/>
    </row>
    <row r="47" spans="1:3" ht="20.100000000000001" customHeight="1">
      <c r="A47" s="282"/>
      <c r="B47" s="282"/>
      <c r="C47" s="282"/>
    </row>
    <row r="48" spans="1:3" ht="20.100000000000001" customHeight="1">
      <c r="A48" s="282"/>
      <c r="B48" s="282"/>
      <c r="C48" s="282"/>
    </row>
    <row r="49" spans="1:3" ht="20.100000000000001" customHeight="1">
      <c r="A49" s="282"/>
      <c r="B49" s="282"/>
      <c r="C49" s="282"/>
    </row>
    <row r="50" spans="1:3" ht="20.100000000000001" customHeight="1">
      <c r="A50" s="282"/>
      <c r="B50" s="282"/>
      <c r="C50" s="282"/>
    </row>
    <row r="51" spans="1:3" ht="20.100000000000001" customHeight="1">
      <c r="A51" s="282"/>
      <c r="B51" s="282"/>
      <c r="C51" s="282"/>
    </row>
    <row r="52" spans="1:3" ht="20.100000000000001" customHeight="1">
      <c r="A52" s="282"/>
      <c r="B52" s="282"/>
      <c r="C52" s="282"/>
    </row>
    <row r="53" spans="1:3" ht="20.100000000000001" customHeight="1">
      <c r="A53" s="282"/>
      <c r="B53" s="282"/>
      <c r="C53" s="282"/>
    </row>
    <row r="54" spans="1:3" ht="20.100000000000001" customHeight="1">
      <c r="A54" s="282"/>
      <c r="B54" s="282"/>
      <c r="C54" s="282"/>
    </row>
    <row r="55" spans="1:3" ht="20.100000000000001" customHeight="1">
      <c r="A55" s="282"/>
      <c r="B55" s="282"/>
      <c r="C55" s="282"/>
    </row>
    <row r="56" spans="1:3" ht="20.100000000000001" customHeight="1">
      <c r="A56" s="282"/>
      <c r="B56" s="282"/>
      <c r="C56" s="282"/>
    </row>
    <row r="57" spans="1:3" ht="20.100000000000001" customHeight="1">
      <c r="A57" s="282"/>
      <c r="B57" s="282"/>
      <c r="C57" s="282"/>
    </row>
    <row r="58" spans="1:3" ht="20.100000000000001" customHeight="1">
      <c r="A58" s="282"/>
      <c r="B58" s="282"/>
      <c r="C58" s="282"/>
    </row>
    <row r="59" spans="1:3" ht="20.100000000000001" customHeight="1">
      <c r="A59" s="282"/>
      <c r="B59" s="282"/>
      <c r="C59" s="282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Agricultural</vt:lpstr>
      <vt:lpstr>2.IIP</vt:lpstr>
      <vt:lpstr>3. Key indus products</vt:lpstr>
      <vt:lpstr>4.LEI</vt:lpstr>
      <vt:lpstr>5. LEI province</vt:lpstr>
      <vt:lpstr>6. Enterprise Indicators</vt:lpstr>
      <vt:lpstr>7. Newly regis Enter</vt:lpstr>
      <vt:lpstr>8. Enter returned</vt:lpstr>
      <vt:lpstr>9. Temporarily ceased</vt:lpstr>
      <vt:lpstr>10. Completed dissolution</vt:lpstr>
      <vt:lpstr>11. Capital under States</vt:lpstr>
      <vt:lpstr>12.FDI</vt:lpstr>
      <vt:lpstr>13. Retail sale</vt:lpstr>
      <vt:lpstr>14. Export month</vt:lpstr>
      <vt:lpstr>15. Import month</vt:lpstr>
      <vt:lpstr>16.CPI</vt:lpstr>
      <vt:lpstr>17. Carriage of passengers </vt:lpstr>
      <vt:lpstr>18. Carriage of cargos</vt:lpstr>
      <vt:lpstr>19.International visitors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Lê Thùy Dương</cp:lastModifiedBy>
  <cp:lastPrinted>2023-05-29T00:57:50Z</cp:lastPrinted>
  <dcterms:created xsi:type="dcterms:W3CDTF">2023-05-23T11:52:03Z</dcterms:created>
  <dcterms:modified xsi:type="dcterms:W3CDTF">2023-06-02T02:08:41Z</dcterms:modified>
</cp:coreProperties>
</file>